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ITH\Desktop\"/>
    </mc:Choice>
  </mc:AlternateContent>
  <bookViews>
    <workbookView xWindow="0" yWindow="0" windowWidth="28800" windowHeight="12330"/>
  </bookViews>
  <sheets>
    <sheet name="SEMESTERWISE COURSES" sheetId="1" r:id="rId1"/>
    <sheet name="BASKETS" sheetId="2" r:id="rId2"/>
    <sheet name="COURSE CONTENT" sheetId="3" r:id="rId3"/>
  </sheets>
  <definedNames>
    <definedName name="_GoBack" localSheetId="0">'SEMESTERWISE COURSES'!$C$82</definedName>
  </definedNames>
  <calcPr calcId="162913"/>
</workbook>
</file>

<file path=xl/calcChain.xml><?xml version="1.0" encoding="utf-8"?>
<calcChain xmlns="http://schemas.openxmlformats.org/spreadsheetml/2006/main">
  <c r="J64" i="1" l="1"/>
  <c r="J63" i="1"/>
  <c r="D63" i="1"/>
  <c r="J62" i="1"/>
  <c r="D62" i="1"/>
  <c r="J61" i="1"/>
  <c r="D61" i="1"/>
  <c r="J60" i="1"/>
  <c r="D60" i="1"/>
  <c r="J52" i="1"/>
  <c r="J51" i="1"/>
  <c r="J50" i="1"/>
  <c r="D71" i="1" s="1"/>
  <c r="J49" i="1"/>
  <c r="D49" i="1"/>
  <c r="J48" i="1"/>
  <c r="D48" i="1"/>
  <c r="J46" i="1"/>
  <c r="J35" i="1"/>
  <c r="D35" i="1"/>
  <c r="D69" i="1" s="1"/>
  <c r="J34" i="1"/>
  <c r="D34" i="1"/>
  <c r="J33" i="1"/>
  <c r="D33" i="1"/>
  <c r="D32" i="1"/>
  <c r="J19" i="1"/>
  <c r="J18" i="1"/>
  <c r="D18" i="1"/>
  <c r="D72" i="1" s="1"/>
  <c r="J17" i="1"/>
  <c r="D17" i="1"/>
  <c r="D70" i="1" s="1"/>
  <c r="J16" i="1"/>
  <c r="D16" i="1"/>
  <c r="D68" i="1" s="1"/>
  <c r="J15" i="1"/>
  <c r="D15" i="1"/>
  <c r="D67" i="1" s="1"/>
  <c r="D14" i="1"/>
  <c r="D73" i="1" l="1"/>
</calcChain>
</file>

<file path=xl/sharedStrings.xml><?xml version="1.0" encoding="utf-8"?>
<sst xmlns="http://schemas.openxmlformats.org/spreadsheetml/2006/main" count="674" uniqueCount="391">
  <si>
    <t>Civil Engineering B.Tech Curriculam July 2020 Onwards</t>
  </si>
  <si>
    <t>Semester I</t>
  </si>
  <si>
    <t>Semester II</t>
  </si>
  <si>
    <t>ID</t>
  </si>
  <si>
    <t>Course</t>
  </si>
  <si>
    <t>Credit</t>
  </si>
  <si>
    <t>Segment</t>
  </si>
  <si>
    <t>Type</t>
  </si>
  <si>
    <t>MA1110</t>
  </si>
  <si>
    <t>Calculus I</t>
  </si>
  <si>
    <t>xx</t>
  </si>
  <si>
    <t>BS</t>
  </si>
  <si>
    <t>MA1140</t>
  </si>
  <si>
    <t>Elementary Linear Algebra</t>
  </si>
  <si>
    <t>MA1220</t>
  </si>
  <si>
    <t>Calculus II- Multivariable Calculus</t>
  </si>
  <si>
    <t>MA1150</t>
  </si>
  <si>
    <t>Differential Equations</t>
  </si>
  <si>
    <t>EP1108</t>
  </si>
  <si>
    <t>Modern Physics</t>
  </si>
  <si>
    <t>CY1031</t>
  </si>
  <si>
    <t>Chemistry Lab</t>
  </si>
  <si>
    <t>CY1017</t>
  </si>
  <si>
    <t>Environmental Chemistry-I</t>
  </si>
  <si>
    <t>IDXXXX</t>
  </si>
  <si>
    <t>Thermodynamics</t>
  </si>
  <si>
    <t>BE</t>
  </si>
  <si>
    <t>ID1063</t>
  </si>
  <si>
    <t>Introduction to Programming</t>
  </si>
  <si>
    <t>EEXXXX</t>
  </si>
  <si>
    <t>Basics of Electrical Engineering</t>
  </si>
  <si>
    <t>ID1171</t>
  </si>
  <si>
    <t>Fabrication Lab-I</t>
  </si>
  <si>
    <t>ID1054</t>
  </si>
  <si>
    <t>Digital Fabrication</t>
  </si>
  <si>
    <t>ID1041</t>
  </si>
  <si>
    <t>Engineering Drawing (3 hours Class)</t>
  </si>
  <si>
    <t>DC</t>
  </si>
  <si>
    <t>MEXXXX</t>
  </si>
  <si>
    <t>Engineering Mechanics</t>
  </si>
  <si>
    <t>LA1760</t>
  </si>
  <si>
    <t>English Communication</t>
  </si>
  <si>
    <t>SS</t>
  </si>
  <si>
    <t>CE1100</t>
  </si>
  <si>
    <t>Construction Materials</t>
  </si>
  <si>
    <t>LAXXXX</t>
  </si>
  <si>
    <t>Personality Development</t>
  </si>
  <si>
    <t>XX</t>
  </si>
  <si>
    <t>Basic Science</t>
  </si>
  <si>
    <t xml:space="preserve"> Basic Engg</t>
  </si>
  <si>
    <t xml:space="preserve">Dept. Core </t>
  </si>
  <si>
    <t xml:space="preserve"> Soft Skills</t>
  </si>
  <si>
    <t>Semester III</t>
  </si>
  <si>
    <t>Semester IV</t>
  </si>
  <si>
    <t>MA2110</t>
  </si>
  <si>
    <t>Introduction to Probability</t>
  </si>
  <si>
    <t>MA2140</t>
  </si>
  <si>
    <t>Introduction to Statistics</t>
  </si>
  <si>
    <t>MA2120</t>
  </si>
  <si>
    <t xml:space="preserve">Transform Techniques </t>
  </si>
  <si>
    <t>MA2130</t>
  </si>
  <si>
    <t>Complex Variables</t>
  </si>
  <si>
    <t>EP1118</t>
  </si>
  <si>
    <t xml:space="preserve">Maths for Physics </t>
  </si>
  <si>
    <t>BO1010</t>
  </si>
  <si>
    <t>Introduction to Life Sciences</t>
  </si>
  <si>
    <t>CE2400</t>
  </si>
  <si>
    <t>Fluid Mechanics</t>
  </si>
  <si>
    <t>CE2111</t>
  </si>
  <si>
    <t>Structural Mechanics Lab</t>
  </si>
  <si>
    <t>CE2110</t>
  </si>
  <si>
    <t>Mechanics of Solids and Structures</t>
  </si>
  <si>
    <t>CE2100</t>
  </si>
  <si>
    <t>Structural Analysis</t>
  </si>
  <si>
    <t>CE2510</t>
  </si>
  <si>
    <t>Environmental Systems Engineering I</t>
  </si>
  <si>
    <t>CE2300</t>
  </si>
  <si>
    <t>Geotechnical Engineering</t>
  </si>
  <si>
    <t>CE2101</t>
  </si>
  <si>
    <t>Construction Materials Lab</t>
  </si>
  <si>
    <t>CE2301</t>
  </si>
  <si>
    <t>Geotechnical Engineering Lab</t>
  </si>
  <si>
    <t>CE2920</t>
  </si>
  <si>
    <t>Surveying (Theory+Lab)</t>
  </si>
  <si>
    <t>CE2520</t>
  </si>
  <si>
    <t>Environmental Systems Engineering II</t>
  </si>
  <si>
    <t>Liberal/Creative Arts</t>
  </si>
  <si>
    <t>CE2410</t>
  </si>
  <si>
    <t>Hydraulic Engineering</t>
  </si>
  <si>
    <t>Dept. Core</t>
  </si>
  <si>
    <t xml:space="preserve"> LA/CA </t>
  </si>
  <si>
    <t>Semester V</t>
  </si>
  <si>
    <t>Semester VI</t>
  </si>
  <si>
    <t>CE3312</t>
  </si>
  <si>
    <t>Foundation Engineering</t>
  </si>
  <si>
    <r>
      <t>CEXXXX</t>
    </r>
    <r>
      <rPr>
        <sz val="12"/>
        <color rgb="FFC00000"/>
        <rFont val="Calibri"/>
        <family val="2"/>
      </rPr>
      <t>/CE3003/CE3025</t>
    </r>
  </si>
  <si>
    <r>
      <t>Dept. Electives</t>
    </r>
    <r>
      <rPr>
        <sz val="12"/>
        <color rgb="FFC00000"/>
        <rFont val="Calibri"/>
        <family val="2"/>
      </rPr>
      <t>/Internship*/</t>
    </r>
    <r>
      <rPr>
        <sz val="12"/>
        <color rgb="FF7030A0"/>
        <rFont val="Calibri"/>
        <family val="2"/>
      </rPr>
      <t>Projects</t>
    </r>
  </si>
  <si>
    <t>DE</t>
  </si>
  <si>
    <t>CE3102</t>
  </si>
  <si>
    <t>Reinforced Concrete Design</t>
  </si>
  <si>
    <t>CE3400</t>
  </si>
  <si>
    <t>Engineering Hydrology</t>
  </si>
  <si>
    <t>XXXXXX</t>
  </si>
  <si>
    <t>Free Electives</t>
  </si>
  <si>
    <t>FE</t>
  </si>
  <si>
    <t>CE3401</t>
  </si>
  <si>
    <t>Hydraulic Engineering Lab</t>
  </si>
  <si>
    <t>CE3820</t>
  </si>
  <si>
    <t>Highway Design and Materials</t>
  </si>
  <si>
    <t>CE3840</t>
  </si>
  <si>
    <t>Traffic Engineering and Planning</t>
  </si>
  <si>
    <t>CE3821</t>
  </si>
  <si>
    <t>Highway Materials Lab</t>
  </si>
  <si>
    <t>CE3841</t>
  </si>
  <si>
    <t>Traffic Engineering Lab</t>
  </si>
  <si>
    <t>LA</t>
  </si>
  <si>
    <t>CE3511</t>
  </si>
  <si>
    <t>Environmental Engineering lab</t>
  </si>
  <si>
    <t>AIXXXX</t>
  </si>
  <si>
    <t>Introduction to AI</t>
  </si>
  <si>
    <t>CE3411</t>
  </si>
  <si>
    <t>Fluid Mechanics Lab</t>
  </si>
  <si>
    <t>CE3142</t>
  </si>
  <si>
    <t>Structural Steel Design</t>
  </si>
  <si>
    <t xml:space="preserve">*CGPA &gt; 8.0 for opting internship. </t>
  </si>
  <si>
    <t>Dept. Elective</t>
  </si>
  <si>
    <t xml:space="preserve"> Dept. Core</t>
  </si>
  <si>
    <r>
      <t xml:space="preserve"> </t>
    </r>
    <r>
      <rPr>
        <sz val="11"/>
        <color rgb="FFC55A11"/>
        <rFont val="Calibri"/>
        <family val="2"/>
      </rPr>
      <t>BE</t>
    </r>
  </si>
  <si>
    <t xml:space="preserve">LA/CA </t>
  </si>
  <si>
    <t>Semester VII</t>
  </si>
  <si>
    <t>Semester VIII</t>
  </si>
  <si>
    <r>
      <t>CEXXXX</t>
    </r>
    <r>
      <rPr>
        <sz val="12"/>
        <color rgb="FF7030A0"/>
        <rFont val="Calibri"/>
        <family val="2"/>
      </rPr>
      <t>/CE4025$</t>
    </r>
  </si>
  <si>
    <r>
      <t>Dept. elective</t>
    </r>
    <r>
      <rPr>
        <sz val="12"/>
        <color rgb="FF7030A0"/>
        <rFont val="Calibri"/>
        <family val="2"/>
      </rPr>
      <t>/Project</t>
    </r>
  </si>
  <si>
    <t>CE4400</t>
  </si>
  <si>
    <t>Water Resources Engineering</t>
  </si>
  <si>
    <t>CE3830</t>
  </si>
  <si>
    <t>Railway and Airport Engineering</t>
  </si>
  <si>
    <t>CE4900</t>
  </si>
  <si>
    <t>Construction Management</t>
  </si>
  <si>
    <t>Introduction to Entrepreneurship</t>
  </si>
  <si>
    <t>Free electives</t>
  </si>
  <si>
    <t xml:space="preserve">Soft Skills </t>
  </si>
  <si>
    <t xml:space="preserve">Summary </t>
  </si>
  <si>
    <t>Credits</t>
  </si>
  <si>
    <t>Permissible Limits as per guidelines</t>
  </si>
  <si>
    <t xml:space="preserve">Total Basic Science credits </t>
  </si>
  <si>
    <r>
      <t xml:space="preserve">14-16 </t>
    </r>
    <r>
      <rPr>
        <b/>
        <sz val="12"/>
        <color rgb="FF000000"/>
        <rFont val="Calibri"/>
        <family val="2"/>
      </rPr>
      <t>Credits (11-12%)</t>
    </r>
  </si>
  <si>
    <t>Total Basic Engg. credits</t>
  </si>
  <si>
    <t>14-16 Credits (11- 12%)</t>
  </si>
  <si>
    <t>Total LA/CA</t>
  </si>
  <si>
    <t>9-10 Credits (7-8%)</t>
  </si>
  <si>
    <t>Dept. Core + Dept. Elective</t>
  </si>
  <si>
    <t>70-77 Credits (55-60%)</t>
  </si>
  <si>
    <t>12-13 Credits (9-10%)</t>
  </si>
  <si>
    <t>4 Credits</t>
  </si>
  <si>
    <t xml:space="preserve">Total Credits </t>
  </si>
  <si>
    <t>Total credits 125-130.</t>
  </si>
  <si>
    <t>% of 3 credit courses including free electives</t>
  </si>
  <si>
    <r>
      <t>$</t>
    </r>
    <r>
      <rPr>
        <b/>
        <sz val="12"/>
        <color rgb="FFC00000"/>
        <rFont val="Calibri"/>
        <family val="2"/>
      </rPr>
      <t>Guidelines for taking Departmental Electives/Projects</t>
    </r>
  </si>
  <si>
    <r>
      <t>a)</t>
    </r>
    <r>
      <rPr>
        <sz val="7"/>
        <color theme="1"/>
        <rFont val="Times New Roman"/>
        <family val="1"/>
      </rPr>
      <t xml:space="preserve">      </t>
    </r>
    <r>
      <rPr>
        <sz val="12"/>
        <color theme="1"/>
        <rFont val="Calibri"/>
        <family val="2"/>
      </rPr>
      <t xml:space="preserve">Total credits for </t>
    </r>
    <r>
      <rPr>
        <b/>
        <sz val="12"/>
        <color rgb="FFC00000"/>
        <rFont val="Calibri"/>
        <family val="2"/>
      </rPr>
      <t>Departmental</t>
    </r>
    <r>
      <rPr>
        <sz val="12"/>
        <color theme="1"/>
        <rFont val="Calibri"/>
        <family val="2"/>
      </rPr>
      <t xml:space="preserve"> Electives/Projects should be minimum </t>
    </r>
    <r>
      <rPr>
        <b/>
        <sz val="12"/>
        <color theme="1"/>
        <rFont val="Calibri"/>
        <family val="2"/>
      </rPr>
      <t>9 credits</t>
    </r>
  </si>
  <si>
    <r>
      <t>b)</t>
    </r>
    <r>
      <rPr>
        <sz val="7"/>
        <color theme="1"/>
        <rFont val="Times New Roman"/>
        <family val="1"/>
      </rPr>
      <t>    </t>
    </r>
    <r>
      <rPr>
        <sz val="12"/>
        <color theme="1"/>
        <rFont val="Calibri"/>
        <family val="2"/>
      </rPr>
      <t>Core electives can be 1, 2, or 3 credit courses</t>
    </r>
  </si>
  <si>
    <r>
      <t>c)</t>
    </r>
    <r>
      <rPr>
        <sz val="7"/>
        <color theme="1"/>
        <rFont val="Times New Roman"/>
        <family val="1"/>
      </rPr>
      <t xml:space="preserve">      </t>
    </r>
    <r>
      <rPr>
        <sz val="12"/>
        <color theme="1"/>
        <rFont val="Calibri"/>
        <family val="2"/>
      </rPr>
      <t>If a project is to be taken, it should be of 3 credits.</t>
    </r>
  </si>
  <si>
    <r>
      <t>d)</t>
    </r>
    <r>
      <rPr>
        <sz val="7"/>
        <color theme="1"/>
        <rFont val="Times New Roman"/>
        <family val="1"/>
      </rPr>
      <t xml:space="preserve">      </t>
    </r>
    <r>
      <rPr>
        <sz val="12"/>
        <color theme="1"/>
        <rFont val="Calibri"/>
        <family val="2"/>
      </rPr>
      <t>If one is fulfilling total of nine credits by taking Project of three credits and Core electives of six credits, three credits of core electives are to be taken from Basket 1 and remaining credits of core electives are to be taken from Basket 2.</t>
    </r>
  </si>
  <si>
    <r>
      <t>e)</t>
    </r>
    <r>
      <rPr>
        <sz val="7"/>
        <color theme="1"/>
        <rFont val="Times New Roman"/>
        <family val="1"/>
      </rPr>
      <t xml:space="preserve">      </t>
    </r>
    <r>
      <rPr>
        <sz val="12"/>
        <color theme="1"/>
        <rFont val="Calibri"/>
        <family val="2"/>
      </rPr>
      <t>If one is fulfilling total of nine credits by taking only Core electives, at least six credits of Core electives are to be taken from Basket 1.</t>
    </r>
  </si>
  <si>
    <t>Guidelines for taking LA/CA Courses</t>
  </si>
  <si>
    <r>
      <t>a)</t>
    </r>
    <r>
      <rPr>
        <sz val="7"/>
        <color theme="1"/>
        <rFont val="Times New Roman"/>
        <family val="1"/>
      </rPr>
      <t xml:space="preserve">      </t>
    </r>
    <r>
      <rPr>
        <sz val="12"/>
        <color theme="1"/>
        <rFont val="Calibri"/>
        <family val="2"/>
      </rPr>
      <t xml:space="preserve">Not more than 4 credits of CA courses. </t>
    </r>
  </si>
  <si>
    <r>
      <t>b)</t>
    </r>
    <r>
      <rPr>
        <sz val="7"/>
        <color theme="1"/>
        <rFont val="Times New Roman"/>
        <family val="1"/>
      </rPr>
      <t xml:space="preserve">      </t>
    </r>
    <r>
      <rPr>
        <sz val="12"/>
        <color theme="1"/>
        <rFont val="Calibri"/>
        <family val="2"/>
      </rPr>
      <t xml:space="preserve">Not more than 6 credits of LA courses </t>
    </r>
  </si>
  <si>
    <t>Basket 1 (Departmental Electives):</t>
  </si>
  <si>
    <t>Basket 2 (Institute-wide Courses): </t>
  </si>
  <si>
    <t>Course Code</t>
  </si>
  <si>
    <t>Course Name</t>
  </si>
  <si>
    <t>Prerequisite</t>
  </si>
  <si>
    <t>Odd/even semester</t>
  </si>
  <si>
    <t>CE3420</t>
  </si>
  <si>
    <t>Fundamentals of GIS and Remote Sensing</t>
  </si>
  <si>
    <t>NIL</t>
  </si>
  <si>
    <t>Even</t>
  </si>
  <si>
    <t>CE6540</t>
  </si>
  <si>
    <t>Contaminant hydrology and remediation</t>
  </si>
  <si>
    <t>CE3421</t>
  </si>
  <si>
    <t>RS and GIS Lab</t>
  </si>
  <si>
    <t>CE5220</t>
  </si>
  <si>
    <t>Solid waste management</t>
  </si>
  <si>
    <t>CE3530</t>
  </si>
  <si>
    <t>Environmental Systems Engineering III</t>
  </si>
  <si>
    <t>CE 3522, CE 3590</t>
  </si>
  <si>
    <t>CE5120</t>
  </si>
  <si>
    <t>Air pollution control</t>
  </si>
  <si>
    <t>CE5110</t>
  </si>
  <si>
    <t>Physico-chemical Processes</t>
  </si>
  <si>
    <t>CE 6500</t>
  </si>
  <si>
    <t>Engineering Hydrology and Hydrologic Systems</t>
  </si>
  <si>
    <t>Odd</t>
  </si>
  <si>
    <t>CEXXXX</t>
  </si>
  <si>
    <t>Environmental Impact Assessment</t>
  </si>
  <si>
    <t>CE 6520</t>
  </si>
  <si>
    <t>Irrigation Water Management</t>
  </si>
  <si>
    <t>CE 5210</t>
  </si>
  <si>
    <t>Bio-chemical Processes</t>
  </si>
  <si>
    <t>CE 6510</t>
  </si>
  <si>
    <t>Open-Channel Hydraulics and Sediment Transport</t>
  </si>
  <si>
    <t>CE2400 CE2410</t>
  </si>
  <si>
    <t>CE6300</t>
  </si>
  <si>
    <t>Advanced foundation engineering</t>
  </si>
  <si>
    <t>CE 6530</t>
  </si>
  <si>
    <t>Groundwater Modelling</t>
  </si>
  <si>
    <t>CE2400 CE2410 MA1150</t>
  </si>
  <si>
    <t>CE6310</t>
  </si>
  <si>
    <t>Advanced soil mechanics</t>
  </si>
  <si>
    <t>CE6340</t>
  </si>
  <si>
    <t>Ground Modification Techniques</t>
  </si>
  <si>
    <t>CE6330</t>
  </si>
  <si>
    <t>Soil dynamics</t>
  </si>
  <si>
    <t>CE6352</t>
  </si>
  <si>
    <t>Design of earth structures</t>
  </si>
  <si>
    <t>CE6130</t>
  </si>
  <si>
    <t>Finite element analysis</t>
  </si>
  <si>
    <t>CE 5110</t>
  </si>
  <si>
    <t>CE6222</t>
  </si>
  <si>
    <t>Prestressed concrete</t>
  </si>
  <si>
    <t>CE6120</t>
  </si>
  <si>
    <t>Applied elasticity and Plasticity</t>
  </si>
  <si>
    <t>CE4102</t>
  </si>
  <si>
    <t>Advanced Reinforced Concrete Design</t>
  </si>
  <si>
    <t>Industrial and Hazardous Waste Management</t>
  </si>
  <si>
    <t>CE6140</t>
  </si>
  <si>
    <t>Structural dynamics</t>
  </si>
  <si>
    <t>CE6110</t>
  </si>
  <si>
    <t>Advanced structural mechanics</t>
  </si>
  <si>
    <t>CE6232</t>
  </si>
  <si>
    <t>Advanced steel design</t>
  </si>
  <si>
    <t>CE6150</t>
  </si>
  <si>
    <t>Stability of Structures</t>
  </si>
  <si>
    <t>CE6200</t>
  </si>
  <si>
    <t>Condition Assessment and Rehabilitation of Structures</t>
  </si>
  <si>
    <t>CE6500</t>
  </si>
  <si>
    <t>Engineering hydrology and hydrologic systems</t>
  </si>
  <si>
    <t>CE6610</t>
  </si>
  <si>
    <t>Remote sensing and GIS applications to civil engineering</t>
  </si>
  <si>
    <t>CE6530</t>
  </si>
  <si>
    <t>Ground water modeling</t>
  </si>
  <si>
    <t>Ground modification techniques</t>
  </si>
  <si>
    <t>CE6011</t>
  </si>
  <si>
    <t>Computer methods in civil engineering</t>
  </si>
  <si>
    <t>CE4330</t>
  </si>
  <si>
    <t>Geology I</t>
  </si>
  <si>
    <t>CE5390</t>
  </si>
  <si>
    <t>Geothermics</t>
  </si>
  <si>
    <t>ME2090</t>
  </si>
  <si>
    <t>Kinematics of mechanisms</t>
  </si>
  <si>
    <t>2 (1-3)</t>
  </si>
  <si>
    <t>ME2100</t>
  </si>
  <si>
    <t>Dynamics of mechanisms</t>
  </si>
  <si>
    <t>2 (4-6)</t>
  </si>
  <si>
    <t>ME3150</t>
  </si>
  <si>
    <t>Applied elasticity</t>
  </si>
  <si>
    <t>2 (1-4)</t>
  </si>
  <si>
    <t>ME3413</t>
  </si>
  <si>
    <t>Machine drawing and solid modeling</t>
  </si>
  <si>
    <t>2 (1-6)</t>
  </si>
  <si>
    <t>ME2070</t>
  </si>
  <si>
    <t>Introduction to mathematical modeling</t>
  </si>
  <si>
    <t>1.5 (1-3)</t>
  </si>
  <si>
    <t>ME5010</t>
  </si>
  <si>
    <t>Mathematical methods for engineers</t>
  </si>
  <si>
    <t>ME5110</t>
  </si>
  <si>
    <t>Advanced mechanics of solids</t>
  </si>
  <si>
    <t>ME5120</t>
  </si>
  <si>
    <t>Dynamics and vibration</t>
  </si>
  <si>
    <t>ME5700</t>
  </si>
  <si>
    <t>Analysis and design of composite structures</t>
  </si>
  <si>
    <t>ME5610</t>
  </si>
  <si>
    <t>Fracture mechanics</t>
  </si>
  <si>
    <t>ME5630</t>
  </si>
  <si>
    <t>Nonlinear oscillation</t>
  </si>
  <si>
    <t>ME5690</t>
  </si>
  <si>
    <t>Advanced FEM</t>
  </si>
  <si>
    <t>ME5260</t>
  </si>
  <si>
    <t>Continuum mechanics</t>
  </si>
  <si>
    <t>ME5320</t>
  </si>
  <si>
    <t>Advanced heat transfer</t>
  </si>
  <si>
    <t>ME5330</t>
  </si>
  <si>
    <t>Computational fluid dynamics</t>
  </si>
  <si>
    <t>Advanced reinforced concrete design</t>
  </si>
  <si>
    <t>CH5050</t>
  </si>
  <si>
    <t>Computational methods for engineers</t>
  </si>
  <si>
    <t>MS5100</t>
  </si>
  <si>
    <t>Composite materials</t>
  </si>
  <si>
    <t>MS5140</t>
  </si>
  <si>
    <t>Introduction to computational methods in materials science</t>
  </si>
  <si>
    <t>When offered</t>
  </si>
  <si>
    <t>CE 6200</t>
  </si>
  <si>
    <t>When Offered</t>
  </si>
  <si>
    <t>1 (1-2)</t>
  </si>
  <si>
    <t>CE6501</t>
  </si>
  <si>
    <t>Applied Computational Laboratory</t>
  </si>
  <si>
    <t>CE 6511</t>
  </si>
  <si>
    <t>Hydraulic and Hydrologic Simulation Laboratory</t>
  </si>
  <si>
    <t>COURSE CONTENT</t>
  </si>
  <si>
    <t>CONSTRUCTION MATERIALS</t>
  </si>
  <si>
    <t>Credits: 3                                Semester: Jan                          Segment: 16</t>
  </si>
  <si>
    <t xml:space="preserve">Structure and properties of materials, Production of ferrous metals and characteristics; Types of major rolled steel shapes; Properties of Structural Steel, Cold-formed steel and its properties;, steel and aluminium, masonry and mortar, polymers and plastics, Composites and wood.                                          Manufacture and chemical composition of cement; Hydration of cement and products of hydration; Influence of temperature and water to cement ratio on hydration of cement; Admixtures for improving properties of fresh and hardened concrete; properties of aggregate; concrete mix design; Properties of fresh and hardened concrete; durability and long-term performance of concrete; special concretes and self-consolidating concrete.                       </t>
  </si>
  <si>
    <t>CE2021</t>
  </si>
  <si>
    <t>CONSTRUCTION MATERIALS LAB</t>
  </si>
  <si>
    <t>Credits: 2                                Semester: Jul                               Segment: 16</t>
  </si>
  <si>
    <t>Physical tests on cement, fine and coarse aggregate; tests for workability; tests on hardened concrete; compression tests on cubes and cylinders; modulus of rupture test on concrete beams; rebound hammer and UPV test on hardened concrete; Testing of bricks for efflorescence, water absorption and compressive strength; Tension Tests on Steel/ Wood/Composite Coupons.</t>
  </si>
  <si>
    <t>MECHANICS OF SOLIDS AND STRUCTURES</t>
  </si>
  <si>
    <t>Credit: 3                              Semester: Jul                           Segment: 16</t>
  </si>
  <si>
    <t>Stresses and Strains – Normal and Shear Stress, Strains, Stress – Strain relations, Tension test - Proportional limit, elastic limit, yield strength, ultimate strength, modulus of elasticity, and Hooke’s Law, Theories of failure, Stress/ Strain transformations, Equilibrium and Compatibility. Principal Stresses and Strains, maximum shear stress under various combinations of bending, torsion and axial loads on structural parts using Mohr’s circle. Thermal Stresses, Stresses or strains due to lack of fit in structural members.</t>
  </si>
  <si>
    <t>Analysis of Beams – Determination of deflections, bending moment diagrams, shear force diagrams. Bending and shear stresses in beams, Bending of composite beams.</t>
  </si>
  <si>
    <t>Analysis of Columns – Short and long columns, slenderness ratio, Euler axial buckling load columns, effect of boundary conditions, Effective length.</t>
  </si>
  <si>
    <t>Torsion – Torsion formula, polar moment of inertia, shear stress distribution in solid and hollow round members under torsional loading conditions, Design shafts for various conditions of power transmission and rotational speed, calculate angle of twist under torsional loading for determining the rigidity of the shaft.</t>
  </si>
  <si>
    <t>Analysis of springs, Thick and thin cylinders and thin shells with in-plane stresses. </t>
  </si>
  <si>
    <t>FLUID MECHANICS LAB</t>
  </si>
  <si>
    <t>Credits: 1                                Semester: Jul                             Segment: 14</t>
  </si>
  <si>
    <t>Flow in open channel. Fluid friction. Hydro-statistics and properties of fluids. Impact of jets. Notches. Pressure measurements. Flow measurement.  </t>
  </si>
  <si>
    <t>STRUCTURAL ANALYSIS</t>
  </si>
  <si>
    <t>Types of Structures and Supports; Free - Body Diagram; Forces and Moments; Analysis of Various statically - determinate structures; Cables, Arches, Beams; Influence Lines and Energy Methods. </t>
  </si>
  <si>
    <t>Introduction to Statically Indeterminate Structures; Flexibility for Analysing Statically Indeterminate Structures. Slope deflection method, Moment distribution method, Force method, Stiffness method for truss, beams and frames.</t>
  </si>
  <si>
    <t>STRUCTURAL MECHANICS LAB</t>
  </si>
  <si>
    <t>Credits: 2                                Semester: Jan                              Segment: 46</t>
  </si>
  <si>
    <t>Flexural Stresses and Deflection in a Simply Supported Steel Beam; Symmetrical and Unsymmetrical Bending of Steel Sections; Compression Test on Composite Column; Tension Test on Steel Sections, Column Buckling Test, Indeterminate Beam testing, Torsion testing, Pin jointed framework analysis, Three and Two hinged Arches.</t>
  </si>
  <si>
    <t>ENGINEERING HYDROLOGY</t>
  </si>
  <si>
    <t>Credits: 2                                Semester: Jul                               Segment: 14</t>
  </si>
  <si>
    <t>Measurement, analysis, and interpretation of various components of hydrologic system (precipitation, infiltration, runoff, evapotranspiration); Rainfall - Runoff correlations; Hydrograph analysis; Groundwater hydrology and wellhydraulics.</t>
  </si>
  <si>
    <t>FUNDAMENTALS OF GIS AND REMOTE SENSING</t>
  </si>
  <si>
    <t>Credits: 2                                Semester: Jan                              Segment: 14</t>
  </si>
  <si>
    <t>Principles of electromagnetic radiation; Data analysis and image interpretation; Coordinate system and map projections; Spatial data management; Map overlay and geo processing; Spatial, geo-statistical, Network tools in GIS; Introduction to model building with GIS.</t>
  </si>
  <si>
    <t>GIS LAB</t>
  </si>
  <si>
    <t>Credits: 1                                Semester: Jan                            Segment: 34</t>
  </si>
  <si>
    <t>Working with ERDAS -&gt; Data interpretation and geo referencing; Image classification; Image interpretation techniques Working with ArcGIS -&gt; Spatial joins and geo processing; Editing and geocoding algorithms; Vector and Raster analysis; GIS networking</t>
  </si>
  <si>
    <t>SURVEYING</t>
  </si>
  <si>
    <t xml:space="preserve">Credits: 2                                Semester: Jul                               Segment: </t>
  </si>
  <si>
    <t>Geo-informatics, Principles of surveying, Errors in measurements, Maps, Linear Measurements, Measurement of Directions, Bearings and angles; Compass surveying- magnetic bearings, declination, local attraction errors and adjustments; Theodolites, Traversing, Triangulation and Trilateration, Purpose and classification of each; Compass and theologize traverses, Triangulation, Adjustment Computations.</t>
  </si>
  <si>
    <t>REINFORCED CONCRETE DESIGN</t>
  </si>
  <si>
    <t>Credits: 3                                Semester: Jul                         Segment: 13</t>
  </si>
  <si>
    <t>Mechanical properties of reinforced concrete materials including shrinkage, and creep; Load displacement behavior under pure compression and pure tension; Basic Bending Theory; Moment-curvature and load-deflection relationships; Shear Behavior of RC Members; Torsional Behavior of RC Members.</t>
  </si>
  <si>
    <t>Probabilistic load theory; Design Philosophies; Difference between strength and limit state design; Introduction to codes of design -- IS 456 and IS 875; Design for Flexure and Shear; Design of Columns subjected to axial load and uniaxial bending; Introduction to Design of slabs; Introduction to Design one-way and isolated footings.</t>
  </si>
  <si>
    <t>STRUCTURAL STEEL DESIGN</t>
  </si>
  <si>
    <t>Mechanical Properties of Steel; Effect of Corrosion; Fire and Fatigue; Limit State Design - Analysis procedures and Design Philosophy; Design of Tension Members; Compression Members - Elastic Buckling, Strength Curves, Strength of Compression Members, Concept of Effective Lengths, Types of Column Sections, Design of Axially Loaded Columns;</t>
  </si>
  <si>
    <t>Types of Beam Buckling Failures; Design of beams and beam-columns, Connections - Bolted Connections Welding and Welded Connections -Bolt Group, Weld Group; Beam and Column Splices.</t>
  </si>
  <si>
    <t>GEOTECHNICAL ENGINEERING</t>
  </si>
  <si>
    <t>Credits: 3.0                          Semester: Jan                        Segment: 16</t>
  </si>
  <si>
    <t>Introduction to Geotechnical engineering, Rock cycle, Clay Mineralogy, Phase Relationships, Grain-Size analysis, Plasticity and Soil Classification, Compaction, Standard/Modified Proctor Test, Field Compaction, Permeability,Seepage. Effective Stress Principle, In situ Stresses, Mohr’s Circle, Vertical Stresses, Boussinesq’s and Westergaard’s Theories, Terzaghi 1D Consolidation Theory, Compressibility, Secondary Consolidation, Settlement Calculations, Shear Strength, Direct Shear and Triaxial Shear Tests, Drained and Undrained behavior of sands and Clays.</t>
  </si>
  <si>
    <t>GEOTECHNICAL ENGINEERING LAB</t>
  </si>
  <si>
    <t>Credits: 2                                Semester: Jan                               Segment: 16</t>
  </si>
  <si>
    <t>Visual Soil Classification and Water Content, Sieve Analysis, Liquid Limit and Plastic Limit, Hydrometer Analysis, Standard Proctor Test, Field Density Test, Constant and Variable Head Permeability Test, Oedometer Test, Unconfined Compression Test, Direct Shear Test, Unconsolidated and Undrained Test.</t>
  </si>
  <si>
    <t>FOUNDATION ENGINEERING</t>
  </si>
  <si>
    <t>Credits: 3                                Semester: Jul                          Segment: 16</t>
  </si>
  <si>
    <t>Introduction to Foundation Design – Limit State and Working Stresses, Tolerable Foundation Movements, Site Investigations, Foundation Types and their Installation (Shallow and Deep), Shallow Foundation Settlement. Limit Bearing Capacity and Design of Shallow Foundations, Analysis and Design of Axially and laterally Loaded single piles, Pile Groups; Retaining Walls, Earth Pressure Theories and Design, Reinforced Earth Structures, Slopes, Limit Equilibrium Methods- Method of Slices, Sheet Pile Wall and Braced Excavations.</t>
  </si>
  <si>
    <t>HYDRAULIC ENGINEERING</t>
  </si>
  <si>
    <t>Application of energy and momentum principles in open channels; Uniform flow; Concept of specific energy; Gradually varied flow analysis; Rapidly varied flow; Hydraulic jump analysis. Analysis and design of water distribution system; Steady and Unsteady flows in closed conduits; Design principles of hydraulic structures; Introduction to Hydraulic Machinery.</t>
  </si>
  <si>
    <t>HYDRAULIC ENGINEERING LAB</t>
  </si>
  <si>
    <t>Credits: 1                                Semester: Jul                             Segment: 56</t>
  </si>
  <si>
    <t>Impact of jet on fixed vanes; Developing characteristic curves for axial / radial flow turbines, and centrifugal pumps; Experimental investigation of sediment movement in open channels; Analysis of flows in fixed bed and tilting channels.</t>
  </si>
  <si>
    <t>ENVIRONMENTAL ENGINEERING LAB</t>
  </si>
  <si>
    <t>Credits: 2                                Semester: 5                              Segment: 36</t>
  </si>
  <si>
    <t>Determination of physical contaminants: solids, turbidity, pH, electrical conductivity, Jar test; acidity and alkalinity of water; hardness of water; dissolved oxygen content of water; chemical oxygen demand; biochemical oxygen demand; chlorine and bleaching, MPN Test, demonstration of advanced equipment.</t>
  </si>
  <si>
    <t>Credits: 3                                Semester: 3                                    Jan Segment: 16</t>
  </si>
  <si>
    <t>Chemical and biological concepts, reactions, material balance, flow models and reactors, water quality, wastewater characteristics. Screening and shredding, grit removal, flow equalization, coagulation, flocculation, sedimentation, filtration, disinfection. Aerobic suspended growth processes, aerobic attached growth processes, anaerobic processes. Sludge processing and land application of biosolids. Basics of Industrial Waste Management</t>
  </si>
  <si>
    <t>Credits: 3                                Semester: 4                           Segment: 16</t>
  </si>
  <si>
    <t>Introduction, atmosphere and its characteristics, sources and effects of air pollution, meteorological aspects of air pollutant dispersion, air pollution sampling and measurement, air pollution control methods and equipment, control of particulate and gaseous pollutants, atmospheric chemistry – stratospheric chemistry, chemistry of ground-level air pollution, indoor air pollution, Air(Prevention and Control of pollution) Act. Basic concepts of Solid Waste Management - Integrated solid waste management, functional elements of SWM, municipal solid waste characteristics and quantities, refuse collection system, refuse processing, material separation, energy recovery, landfills. </t>
  </si>
  <si>
    <t>HIGHWAY DESIGN AND MATERIALS</t>
  </si>
  <si>
    <t>Credits: 2                                Semester: Jan                             Segment: 14</t>
  </si>
  <si>
    <t>History of highway development, Surveys and classification of roads, Highway elements, Geometric design of highway, Advanced highway geometric design, Pavement materials and testing; Material characterization for design; Design of highway; Highway construction, maintenance and rehabilitation.</t>
  </si>
  <si>
    <t>HIGHWAY MATERIALS LAB</t>
  </si>
  <si>
    <t>Credits: 1                                Semester: Jan                            Segment: 56                               PreReq: CE3820</t>
  </si>
  <si>
    <t>Laboratory testing of road aggregates, bituminous binders and mixes for their suitability in road construction with reference to IRC/BIS specifications. Sub grade evaluation - California bearing ratio, resilient modulus, modulus of sub grade reaction; Pavement evaluation studies -measurement of pavement distresses, deflection studies.</t>
  </si>
  <si>
    <t>RAILWAY AND AIRPORT ENGINEERING</t>
  </si>
  <si>
    <t>Credits: 1                              Semester: Jul                        Segment: 56</t>
  </si>
  <si>
    <t>Railway Engineering: Railway location surveys and alignment, Permanent way, Gauges, Functions and requirements, Geometric design, Track Junctions, Points and crossings, design and layout, Railway stations and yards. Railway track drainage</t>
  </si>
  <si>
    <t>Airport Engineering: Aircraft characteristics, Airport obstructions and zoning, Runway, Taxiways and aprons, Terminal area planning, Airport site selection; Geometric design of airfield elements.</t>
  </si>
  <si>
    <t>TRAFFIC ENGINEERING AND PLANNING</t>
  </si>
  <si>
    <t>Credits: 2                                   Semester: Jul                           Segment: 14</t>
  </si>
  <si>
    <t>Traffic Engineering: Traffic stream components and characteristics; Theories of traffic flow; Traffic studies; Design of control strategies for simple systems like intersections, roundabouts, freeways, etc.; Capacity and level of services of various transportation facilities. Multilane highways capacity and LOS, Introduction to Intelligent Transportation Systems.</t>
  </si>
  <si>
    <t>Transportation Planning: Introduction to urban and regional transportation planning; Urban transportation planning process; Activity based travel demand modeling.</t>
  </si>
  <si>
    <t>TRAFFIC ENGINEERING LAB</t>
  </si>
  <si>
    <t>Credits: 1.5</t>
  </si>
  <si>
    <t>Traffic studies, Volume studies, Speed studies, Intersection studies, Gap acceptance studies, Parking studies, Origin-destination studies, Traffic simulation. </t>
  </si>
  <si>
    <t>Semester: Jul</t>
  </si>
  <si>
    <t>Segment: 36</t>
  </si>
  <si>
    <t>PreReq: CE3840</t>
  </si>
  <si>
    <t>Credits: 1                                     Semester:                                Segment:  12</t>
  </si>
  <si>
    <t>The Earth: surface and internal structure; thermal gradient, earthquakes, isostasy, ocean ridges, magnetism, continental drift and age. Geological history, Weathering processes; rock forming minerals; igneous, sedimentary and metamorphic rocks. Faults, folds and unconformities, Engineering properties of rocks; Law of superposition. Engineering properties of rocks</t>
  </si>
  <si>
    <t>WATER RESOURCES ENGINEERING</t>
  </si>
  <si>
    <t>Credits: 2</t>
  </si>
  <si>
    <t>Reservoir planning and operation; Seepage theories; Design of gravity dams; Analysis of earthdams, Spillways and energy dissipaters; Soil-crop- water relations; Methods and types of irrigation; Crop water requirement.</t>
  </si>
  <si>
    <t>Segment: 16</t>
  </si>
  <si>
    <t>CONSTRUCTION MANAGEMENT</t>
  </si>
  <si>
    <t>Credits: 2                             Semester: Jul                                    Segment: 16</t>
  </si>
  <si>
    <t>Objectives, Construction planning, scheduling procedures and techniques, Cost control, monitoring and accounting, The cost control problem, The project budget, Financial, Accounting systems and cost accounts, Control of project cash flows, Schedule control, Quality control and safety during construction.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</si>
</sst>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Arial"/>
    </font>
    <font>
      <b/>
      <sz val="21"/>
      <color rgb="FF000000"/>
      <name val="Calibri"/>
      <family val="2"/>
    </font>
    <font>
      <sz val="11"/>
      <name val="Arial"/>
      <family val="2"/>
    </font>
    <font>
      <b/>
      <sz val="62"/>
      <color rgb="FF262626"/>
      <name val="Bahnschrift SemiLight Condensed"/>
      <family val="2"/>
    </font>
    <font>
      <b/>
      <sz val="22"/>
      <color theme="1"/>
      <name val="Calibri"/>
      <family val="2"/>
    </font>
    <font>
      <b/>
      <sz val="12"/>
      <color rgb="FFC00000"/>
      <name val="Calibri"/>
      <family val="2"/>
    </font>
    <font>
      <b/>
      <sz val="12"/>
      <color theme="1"/>
      <name val="Calibri"/>
      <family val="2"/>
    </font>
    <font>
      <sz val="12"/>
      <color rgb="FF0070C0"/>
      <name val="Calibri"/>
      <family val="2"/>
    </font>
    <font>
      <sz val="12"/>
      <color rgb="FFFF0000"/>
      <name val="Calibri"/>
      <family val="2"/>
    </font>
    <font>
      <sz val="12"/>
      <color rgb="FF833C0B"/>
      <name val="Calibri"/>
      <family val="2"/>
    </font>
    <font>
      <sz val="12"/>
      <color theme="1"/>
      <name val="Calibri"/>
      <family val="2"/>
    </font>
    <font>
      <sz val="12"/>
      <color rgb="FF538135"/>
      <name val="Calibri"/>
      <family val="2"/>
    </font>
    <font>
      <sz val="12"/>
      <color rgb="FF000000"/>
      <name val="Calibri"/>
      <family val="2"/>
    </font>
    <font>
      <sz val="11"/>
      <color rgb="FF2E75B5"/>
      <name val="Calibri"/>
      <family val="2"/>
    </font>
    <font>
      <sz val="11"/>
      <color rgb="FF833C0B"/>
      <name val="Calibri"/>
      <family val="2"/>
    </font>
    <font>
      <sz val="11"/>
      <color rgb="FFC55A11"/>
      <name val="Calibri"/>
      <family val="2"/>
    </font>
    <font>
      <sz val="11"/>
      <color theme="1"/>
      <name val="Calibri"/>
      <family val="2"/>
    </font>
    <font>
      <sz val="11"/>
      <color theme="1"/>
      <name val="Calibri"/>
      <family val="2"/>
    </font>
    <font>
      <sz val="11"/>
      <color rgb="FF548135"/>
      <name val="Calibri"/>
      <family val="2"/>
    </font>
    <font>
      <b/>
      <sz val="12"/>
      <color rgb="FF404040"/>
      <name val="Calibri"/>
      <family val="2"/>
    </font>
    <font>
      <b/>
      <u/>
      <sz val="16"/>
      <color rgb="FFC00000"/>
      <name val="Calibri"/>
      <family val="2"/>
    </font>
    <font>
      <b/>
      <sz val="11"/>
      <color theme="1"/>
      <name val="Calibri"/>
      <family val="2"/>
    </font>
    <font>
      <b/>
      <vertAlign val="superscript"/>
      <sz val="12"/>
      <color rgb="FFC00000"/>
      <name val="Calibri"/>
      <family val="2"/>
    </font>
    <font>
      <b/>
      <vertAlign val="superscript"/>
      <sz val="12"/>
      <color rgb="FFC00000"/>
      <name val="Calibri"/>
      <family val="2"/>
    </font>
    <font>
      <b/>
      <sz val="12"/>
      <color rgb="FF000000"/>
      <name val="Arial"/>
      <family val="2"/>
    </font>
    <font>
      <b/>
      <sz val="12"/>
      <color rgb="FF000000"/>
      <name val="Times New Roman"/>
      <family val="1"/>
    </font>
    <font>
      <sz val="12"/>
      <color rgb="FF000000"/>
      <name val="Times New Roman"/>
      <family val="1"/>
    </font>
    <font>
      <sz val="12"/>
      <color rgb="FFFF0000"/>
      <name val="Times New Roman"/>
      <family val="1"/>
    </font>
    <font>
      <sz val="10"/>
      <color theme="1"/>
      <name val="Calibri"/>
      <family val="2"/>
    </font>
    <font>
      <sz val="12"/>
      <color rgb="FFC00000"/>
      <name val="Calibri"/>
      <family val="2"/>
    </font>
    <font>
      <sz val="12"/>
      <color rgb="FF7030A0"/>
      <name val="Calibri"/>
      <family val="2"/>
    </font>
    <font>
      <b/>
      <sz val="12"/>
      <color rgb="FF000000"/>
      <name val="Calibri"/>
      <family val="2"/>
    </font>
    <font>
      <sz val="7"/>
      <color theme="1"/>
      <name val="Times New Roman"/>
      <family val="1"/>
    </font>
  </fonts>
  <fills count="8">
    <fill>
      <patternFill patternType="none"/>
    </fill>
    <fill>
      <patternFill patternType="gray125"/>
    </fill>
    <fill>
      <patternFill patternType="solid">
        <fgColor rgb="FFEA9999"/>
        <bgColor rgb="FFEA9999"/>
      </patternFill>
    </fill>
    <fill>
      <patternFill patternType="solid">
        <fgColor theme="0"/>
        <bgColor theme="0"/>
      </patternFill>
    </fill>
    <fill>
      <patternFill patternType="solid">
        <fgColor rgb="FFFFE598"/>
        <bgColor rgb="FFFFE598"/>
      </patternFill>
    </fill>
    <fill>
      <patternFill patternType="solid">
        <fgColor rgb="FFFEF2CB"/>
        <bgColor rgb="FFFEF2CB"/>
      </patternFill>
    </fill>
    <fill>
      <patternFill patternType="solid">
        <fgColor rgb="FFD9D9D9"/>
        <bgColor rgb="FFD9D9D9"/>
      </patternFill>
    </fill>
    <fill>
      <patternFill patternType="solid">
        <fgColor rgb="FFE7E6E6"/>
        <bgColor rgb="FFE7E6E6"/>
      </patternFill>
    </fill>
  </fills>
  <borders count="40">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style="thin">
        <color rgb="FF000000"/>
      </bottom>
      <diagonal/>
    </border>
    <border>
      <left style="medium">
        <color rgb="FF000000"/>
      </left>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134">
    <xf numFmtId="0" fontId="0" fillId="0" borderId="0" xfId="0" applyFont="1" applyAlignment="1"/>
    <xf numFmtId="0" fontId="3" fillId="0" borderId="0" xfId="0" applyFont="1" applyAlignment="1">
      <alignment vertical="center"/>
    </xf>
    <xf numFmtId="0" fontId="4" fillId="3" borderId="3" xfId="0" applyFont="1" applyFill="1" applyBorder="1" applyAlignment="1">
      <alignment horizontal="center"/>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9" xfId="0" applyFont="1" applyBorder="1" applyAlignment="1">
      <alignment horizontal="center" vertical="center" wrapText="1"/>
    </xf>
    <xf numFmtId="0" fontId="8" fillId="0" borderId="8"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9" xfId="0" applyFont="1" applyBorder="1" applyAlignment="1">
      <alignment horizontal="center"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9" xfId="0" applyFont="1" applyBorder="1" applyAlignment="1">
      <alignment horizontal="center"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9" xfId="0" applyFont="1" applyBorder="1" applyAlignment="1">
      <alignment horizontal="center" vertical="center" wrapText="1"/>
    </xf>
    <xf numFmtId="0" fontId="12" fillId="0" borderId="8" xfId="0" applyFont="1" applyBorder="1" applyAlignment="1">
      <alignment horizontal="left" vertical="center" wrapText="1"/>
    </xf>
    <xf numFmtId="0" fontId="12" fillId="0" borderId="9" xfId="0" applyFont="1" applyBorder="1" applyAlignment="1">
      <alignment horizontal="center" vertical="center" wrapText="1"/>
    </xf>
    <xf numFmtId="0" fontId="10" fillId="0" borderId="4" xfId="0" applyFont="1" applyBorder="1" applyAlignment="1">
      <alignment vertical="center" wrapText="1"/>
    </xf>
    <xf numFmtId="0" fontId="6" fillId="0" borderId="9" xfId="0" applyFont="1" applyBorder="1" applyAlignment="1">
      <alignment horizontal="center" vertical="center" wrapText="1"/>
    </xf>
    <xf numFmtId="0" fontId="7" fillId="0" borderId="0" xfId="0" applyFont="1" applyAlignment="1">
      <alignment vertical="center"/>
    </xf>
    <xf numFmtId="0" fontId="13" fillId="0" borderId="0" xfId="0" applyFont="1" applyAlignment="1">
      <alignment horizontal="right"/>
    </xf>
    <xf numFmtId="0" fontId="13" fillId="0" borderId="0" xfId="0" applyFont="1" applyAlignment="1">
      <alignment horizontal="center"/>
    </xf>
    <xf numFmtId="0" fontId="5" fillId="0" borderId="0" xfId="0" applyFont="1" applyAlignment="1">
      <alignment horizontal="center" vertical="center"/>
    </xf>
    <xf numFmtId="0" fontId="14" fillId="0" borderId="0" xfId="0" applyFont="1" applyAlignment="1">
      <alignment horizontal="right"/>
    </xf>
    <xf numFmtId="0" fontId="15" fillId="0" borderId="0" xfId="0" applyFont="1" applyAlignment="1">
      <alignment horizontal="center"/>
    </xf>
    <xf numFmtId="0" fontId="16" fillId="0" borderId="0" xfId="0" applyFont="1"/>
    <xf numFmtId="0" fontId="17" fillId="0" borderId="0" xfId="0" applyFont="1" applyAlignment="1">
      <alignment horizontal="right"/>
    </xf>
    <xf numFmtId="0" fontId="17" fillId="0" borderId="0" xfId="0" applyFont="1" applyAlignment="1">
      <alignment horizontal="center"/>
    </xf>
    <xf numFmtId="0" fontId="18" fillId="0" borderId="0" xfId="0" applyFont="1" applyAlignment="1">
      <alignment horizontal="right"/>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6" xfId="0" applyFont="1" applyBorder="1" applyAlignment="1">
      <alignment horizontal="center" vertical="center" wrapText="1"/>
    </xf>
    <xf numFmtId="0" fontId="12" fillId="0" borderId="9" xfId="0" applyFont="1" applyBorder="1" applyAlignment="1">
      <alignment horizontal="left" vertical="center" wrapText="1"/>
    </xf>
    <xf numFmtId="0" fontId="8" fillId="0" borderId="8" xfId="0" applyFont="1" applyBorder="1" applyAlignment="1">
      <alignment horizontal="left" vertical="center" wrapText="1"/>
    </xf>
    <xf numFmtId="16" fontId="12" fillId="0" borderId="9" xfId="0" applyNumberFormat="1" applyFont="1" applyBorder="1" applyAlignment="1">
      <alignment horizontal="center" vertical="center" wrapText="1"/>
    </xf>
    <xf numFmtId="0" fontId="12" fillId="0" borderId="8" xfId="0" applyFont="1" applyBorder="1" applyAlignment="1">
      <alignment vertical="center" wrapText="1"/>
    </xf>
    <xf numFmtId="0" fontId="12" fillId="0" borderId="9" xfId="0" applyFont="1" applyBorder="1" applyAlignment="1">
      <alignment vertical="center" wrapText="1"/>
    </xf>
    <xf numFmtId="0" fontId="10" fillId="0" borderId="6" xfId="0" applyFont="1" applyBorder="1" applyAlignment="1">
      <alignment vertical="center" wrapText="1"/>
    </xf>
    <xf numFmtId="0" fontId="19" fillId="0" borderId="0" xfId="0" applyFont="1" applyAlignment="1">
      <alignment horizontal="center" vertical="center"/>
    </xf>
    <xf numFmtId="0" fontId="10" fillId="0" borderId="0" xfId="0" applyFont="1" applyAlignment="1">
      <alignment vertical="center"/>
    </xf>
    <xf numFmtId="0" fontId="17" fillId="0" borderId="0" xfId="0" applyFont="1" applyAlignment="1">
      <alignment horizontal="right" vertical="center" wrapText="1"/>
    </xf>
    <xf numFmtId="0" fontId="17" fillId="0" borderId="0" xfId="0" applyFont="1" applyAlignment="1">
      <alignment horizontal="right" vertical="center"/>
    </xf>
    <xf numFmtId="0" fontId="17" fillId="0" borderId="0" xfId="0" applyFont="1" applyAlignment="1">
      <alignment horizontal="center" vertical="center"/>
    </xf>
    <xf numFmtId="0" fontId="18" fillId="0" borderId="0" xfId="0" applyFont="1" applyAlignment="1">
      <alignment horizontal="right" vertical="center"/>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6" xfId="0" applyFont="1" applyBorder="1" applyAlignment="1">
      <alignment horizontal="center" vertical="center" wrapText="1"/>
    </xf>
    <xf numFmtId="0" fontId="12" fillId="0" borderId="6" xfId="0" applyFont="1" applyBorder="1" applyAlignment="1">
      <alignment horizontal="center"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6" fillId="0" borderId="0" xfId="0" applyFont="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6" xfId="0" applyFont="1" applyBorder="1" applyAlignment="1">
      <alignment horizont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21" fillId="0" borderId="0" xfId="0" applyFont="1"/>
    <xf numFmtId="0" fontId="23" fillId="0" borderId="0" xfId="0" applyFont="1" applyAlignment="1">
      <alignment horizontal="left" vertical="center"/>
    </xf>
    <xf numFmtId="0" fontId="24" fillId="0" borderId="0" xfId="0" applyFont="1" applyAlignment="1">
      <alignment vertical="center"/>
    </xf>
    <xf numFmtId="0" fontId="6" fillId="0" borderId="0" xfId="0" applyFont="1" applyAlignment="1">
      <alignment vertical="center"/>
    </xf>
    <xf numFmtId="0" fontId="16" fillId="0" borderId="0" xfId="0" applyFont="1" applyAlignment="1">
      <alignment horizontal="left"/>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25" fillId="0" borderId="9" xfId="0" applyFont="1" applyBorder="1" applyAlignment="1">
      <alignment horizontal="center"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26" fillId="0" borderId="9" xfId="0" applyFont="1" applyBorder="1" applyAlignment="1">
      <alignment horizontal="center" vertical="center" wrapText="1"/>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27" fillId="0" borderId="9" xfId="0" applyFont="1" applyBorder="1" applyAlignment="1">
      <alignment horizontal="center" vertical="center" wrapText="1"/>
    </xf>
    <xf numFmtId="0" fontId="26" fillId="0" borderId="8" xfId="0" applyFont="1" applyBorder="1" applyAlignment="1">
      <alignment horizontal="left" vertical="center" wrapText="1"/>
    </xf>
    <xf numFmtId="0" fontId="26" fillId="0" borderId="9" xfId="0" applyFont="1" applyBorder="1" applyAlignment="1">
      <alignment horizontal="center" vertical="center" wrapText="1"/>
    </xf>
    <xf numFmtId="0" fontId="28" fillId="0" borderId="9" xfId="0" applyFont="1" applyBorder="1" applyAlignment="1">
      <alignment horizontal="center" vertical="center" wrapText="1"/>
    </xf>
    <xf numFmtId="0" fontId="26" fillId="0" borderId="33" xfId="0" applyFont="1" applyBorder="1" applyAlignment="1">
      <alignment horizontal="center" vertical="center" wrapText="1"/>
    </xf>
    <xf numFmtId="0" fontId="26" fillId="6" borderId="37" xfId="0" applyFont="1" applyFill="1" applyBorder="1" applyAlignment="1">
      <alignment vertical="center" wrapText="1"/>
    </xf>
    <xf numFmtId="0" fontId="26" fillId="6" borderId="38" xfId="0" applyFont="1" applyFill="1" applyBorder="1" applyAlignment="1">
      <alignment vertical="center" wrapText="1"/>
    </xf>
    <xf numFmtId="0" fontId="26" fillId="0" borderId="36" xfId="0" applyFont="1" applyBorder="1" applyAlignment="1">
      <alignment horizontal="center" vertical="center" wrapText="1"/>
    </xf>
    <xf numFmtId="0" fontId="26" fillId="0" borderId="33" xfId="0" applyFont="1" applyBorder="1" applyAlignment="1">
      <alignment horizontal="left" vertical="center" wrapText="1"/>
    </xf>
    <xf numFmtId="0" fontId="26" fillId="6" borderId="7" xfId="0" applyFont="1" applyFill="1" applyBorder="1" applyAlignment="1">
      <alignment vertical="center" wrapText="1"/>
    </xf>
    <xf numFmtId="0" fontId="26" fillId="6" borderId="39" xfId="0" applyFont="1" applyFill="1" applyBorder="1" applyAlignment="1">
      <alignment vertical="center" wrapText="1"/>
    </xf>
    <xf numFmtId="0" fontId="17" fillId="0" borderId="9" xfId="0" applyFont="1" applyBorder="1" applyAlignment="1">
      <alignment vertical="top" wrapText="1"/>
    </xf>
    <xf numFmtId="0" fontId="26" fillId="0" borderId="8" xfId="0" applyFont="1" applyBorder="1" applyAlignment="1">
      <alignment horizontal="center" vertical="center" wrapText="1"/>
    </xf>
    <xf numFmtId="0" fontId="26" fillId="7" borderId="37" xfId="0" applyFont="1" applyFill="1" applyBorder="1" applyAlignment="1">
      <alignment vertical="center" wrapText="1"/>
    </xf>
    <xf numFmtId="0" fontId="26" fillId="7" borderId="38" xfId="0" applyFont="1" applyFill="1" applyBorder="1" applyAlignment="1">
      <alignment vertical="center" wrapText="1"/>
    </xf>
    <xf numFmtId="0" fontId="10" fillId="0" borderId="32" xfId="0" applyFont="1" applyBorder="1" applyAlignment="1">
      <alignment horizontal="left" vertical="center"/>
    </xf>
    <xf numFmtId="0" fontId="0" fillId="0" borderId="0" xfId="0" applyFont="1" applyAlignment="1"/>
    <xf numFmtId="0" fontId="2" fillId="0" borderId="33" xfId="0" applyFont="1" applyBorder="1"/>
    <xf numFmtId="0" fontId="10" fillId="0" borderId="35" xfId="0" applyFont="1" applyBorder="1" applyAlignment="1">
      <alignment horizontal="left" vertical="center"/>
    </xf>
    <xf numFmtId="0" fontId="2" fillId="0" borderId="28" xfId="0" applyFont="1" applyBorder="1"/>
    <xf numFmtId="0" fontId="2" fillId="0" borderId="9" xfId="0" applyFont="1" applyBorder="1"/>
    <xf numFmtId="0" fontId="10" fillId="0" borderId="20" xfId="0" applyFont="1" applyBorder="1" applyAlignment="1">
      <alignment horizontal="center" vertical="center" wrapText="1"/>
    </xf>
    <xf numFmtId="0" fontId="2" fillId="0" borderId="25" xfId="0" applyFont="1" applyBorder="1"/>
    <xf numFmtId="9" fontId="10" fillId="0" borderId="21" xfId="0" applyNumberFormat="1" applyFont="1" applyBorder="1" applyAlignment="1">
      <alignment horizontal="center" vertical="center" wrapText="1"/>
    </xf>
    <xf numFmtId="0" fontId="2" fillId="0" borderId="26" xfId="0" applyFont="1" applyBorder="1"/>
    <xf numFmtId="0" fontId="22" fillId="5" borderId="29" xfId="0" applyFont="1" applyFill="1" applyBorder="1" applyAlignment="1">
      <alignment horizontal="center" vertical="center"/>
    </xf>
    <xf numFmtId="0" fontId="2" fillId="0" borderId="30" xfId="0" applyFont="1" applyBorder="1"/>
    <xf numFmtId="0" fontId="2" fillId="0" borderId="31" xfId="0" applyFont="1" applyBorder="1"/>
    <xf numFmtId="0" fontId="10" fillId="0" borderId="32" xfId="0" applyFont="1" applyBorder="1" applyAlignment="1">
      <alignment horizontal="left" vertical="center" wrapText="1"/>
    </xf>
    <xf numFmtId="0" fontId="6" fillId="0" borderId="18" xfId="0" applyFont="1" applyBorder="1" applyAlignment="1">
      <alignment horizontal="center" vertical="center" wrapText="1"/>
    </xf>
    <xf numFmtId="0" fontId="2" fillId="0" borderId="1" xfId="0" applyFont="1" applyBorder="1"/>
    <xf numFmtId="0" fontId="2" fillId="0" borderId="19" xfId="0" applyFont="1" applyBorder="1"/>
    <xf numFmtId="0" fontId="6" fillId="0" borderId="22" xfId="0" applyFont="1" applyBorder="1" applyAlignment="1">
      <alignment horizontal="center" vertical="center" wrapText="1"/>
    </xf>
    <xf numFmtId="0" fontId="2" fillId="0" borderId="23" xfId="0" applyFont="1" applyBorder="1"/>
    <xf numFmtId="0" fontId="2" fillId="0" borderId="24" xfId="0" applyFont="1" applyBorder="1"/>
    <xf numFmtId="0" fontId="2" fillId="0" borderId="27" xfId="0" applyFont="1" applyBorder="1"/>
    <xf numFmtId="0" fontId="5" fillId="5" borderId="34" xfId="0" applyFont="1" applyFill="1" applyBorder="1" applyAlignment="1">
      <alignment horizontal="center" vertical="center"/>
    </xf>
    <xf numFmtId="0" fontId="6" fillId="0" borderId="18" xfId="0" applyFont="1" applyBorder="1" applyAlignment="1">
      <alignment horizontal="center" wrapText="1"/>
    </xf>
    <xf numFmtId="0" fontId="10" fillId="0" borderId="4" xfId="0" applyFont="1" applyBorder="1" applyAlignment="1">
      <alignment vertical="center" wrapText="1"/>
    </xf>
    <xf numFmtId="0" fontId="2" fillId="0" borderId="6" xfId="0" applyFont="1" applyBorder="1"/>
    <xf numFmtId="0" fontId="5" fillId="4" borderId="4" xfId="0" applyFont="1" applyFill="1" applyBorder="1" applyAlignment="1">
      <alignment horizontal="center" vertical="center"/>
    </xf>
    <xf numFmtId="0" fontId="2" fillId="0" borderId="5" xfId="0" applyFont="1" applyBorder="1"/>
    <xf numFmtId="0" fontId="20" fillId="4" borderId="4" xfId="0" applyFont="1" applyFill="1" applyBorder="1" applyAlignment="1">
      <alignment horizontal="center" vertical="center"/>
    </xf>
    <xf numFmtId="0" fontId="6" fillId="0" borderId="13" xfId="0" applyFont="1" applyBorder="1" applyAlignment="1">
      <alignment horizontal="center" vertical="center" wrapText="1"/>
    </xf>
    <xf numFmtId="0" fontId="2" fillId="0" borderId="14" xfId="0" applyFont="1" applyBorder="1"/>
    <xf numFmtId="0" fontId="2" fillId="0" borderId="15" xfId="0" applyFont="1" applyBorder="1"/>
    <xf numFmtId="0" fontId="6" fillId="0" borderId="4" xfId="0" applyFont="1" applyBorder="1" applyAlignment="1">
      <alignment horizontal="center" vertical="center" wrapText="1"/>
    </xf>
    <xf numFmtId="0" fontId="12" fillId="0" borderId="10" xfId="0" applyFont="1" applyBorder="1" applyAlignment="1">
      <alignment horizontal="center" vertical="center" wrapText="1"/>
    </xf>
    <xf numFmtId="0" fontId="2" fillId="0" borderId="8" xfId="0" applyFont="1" applyBorder="1"/>
    <xf numFmtId="0" fontId="7" fillId="0" borderId="10" xfId="0" applyFont="1" applyBorder="1" applyAlignment="1">
      <alignment horizontal="left" vertical="center" wrapText="1"/>
    </xf>
    <xf numFmtId="0" fontId="1" fillId="2" borderId="1" xfId="0" applyFont="1" applyFill="1" applyBorder="1" applyAlignment="1">
      <alignment horizontal="center"/>
    </xf>
    <xf numFmtId="0" fontId="2" fillId="0" borderId="2" xfId="0" applyFont="1" applyBorder="1"/>
    <xf numFmtId="0" fontId="26" fillId="0" borderId="10" xfId="0" applyFont="1" applyBorder="1" applyAlignment="1">
      <alignment horizontal="left" vertical="center" wrapText="1"/>
    </xf>
    <xf numFmtId="0" fontId="26" fillId="0" borderId="10" xfId="0" applyFont="1" applyBorder="1" applyAlignment="1">
      <alignment horizontal="center" vertical="center" wrapText="1"/>
    </xf>
    <xf numFmtId="0" fontId="2" fillId="0" borderId="36" xfId="0" applyFont="1" applyBorder="1"/>
    <xf numFmtId="0" fontId="24" fillId="5" borderId="4" xfId="0" applyFont="1" applyFill="1" applyBorder="1" applyAlignment="1">
      <alignment horizontal="center" vertical="center"/>
    </xf>
    <xf numFmtId="0" fontId="17" fillId="0" borderId="36" xfId="0" applyFont="1" applyBorder="1" applyAlignment="1">
      <alignment horizontal="center" vertical="top" wrapText="1"/>
    </xf>
    <xf numFmtId="0" fontId="26" fillId="0" borderId="36" xfId="0" applyFont="1" applyBorder="1" applyAlignment="1">
      <alignment horizontal="left" vertical="center" wrapText="1"/>
    </xf>
    <xf numFmtId="0" fontId="6" fillId="5" borderId="4" xfId="0" applyFont="1" applyFill="1" applyBorder="1" applyAlignment="1">
      <alignment horizontal="center" vertical="center"/>
    </xf>
    <xf numFmtId="0" fontId="26" fillId="0" borderId="3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200" b="0">
                <a:solidFill>
                  <a:srgbClr val="980000"/>
                </a:solidFill>
                <a:latin typeface="Arial black"/>
              </a:defRPr>
            </a:pPr>
            <a:r>
              <a:rPr lang="en-IN"/>
              <a:t>Summary</a:t>
            </a:r>
          </a:p>
        </c:rich>
      </c:tx>
      <c:layout/>
      <c:overlay val="0"/>
    </c:title>
    <c:autoTitleDeleted val="0"/>
    <c:plotArea>
      <c:layout/>
      <c:pieChart>
        <c:varyColors val="1"/>
        <c:ser>
          <c:idx val="0"/>
          <c:order val="0"/>
          <c:dPt>
            <c:idx val="0"/>
            <c:bubble3D val="0"/>
            <c:spPr>
              <a:solidFill>
                <a:srgbClr val="5B9BD5"/>
              </a:solidFill>
              <a:ln w="9525" cmpd="sng">
                <a:solidFill>
                  <a:srgbClr val="000000"/>
                </a:solidFill>
              </a:ln>
            </c:spPr>
            <c:extLst>
              <c:ext xmlns:c16="http://schemas.microsoft.com/office/drawing/2014/chart" uri="{C3380CC4-5D6E-409C-BE32-E72D297353CC}">
                <c16:uniqueId val="{00000001-7380-4124-A4AB-4F5077388636}"/>
              </c:ext>
            </c:extLst>
          </c:dPt>
          <c:dPt>
            <c:idx val="1"/>
            <c:bubble3D val="0"/>
            <c:spPr>
              <a:solidFill>
                <a:srgbClr val="ED7D31"/>
              </a:solidFill>
              <a:ln w="9525" cmpd="sng">
                <a:solidFill>
                  <a:srgbClr val="000000"/>
                </a:solidFill>
              </a:ln>
            </c:spPr>
            <c:extLst>
              <c:ext xmlns:c16="http://schemas.microsoft.com/office/drawing/2014/chart" uri="{C3380CC4-5D6E-409C-BE32-E72D297353CC}">
                <c16:uniqueId val="{00000003-7380-4124-A4AB-4F5077388636}"/>
              </c:ext>
            </c:extLst>
          </c:dPt>
          <c:dPt>
            <c:idx val="2"/>
            <c:bubble3D val="0"/>
            <c:spPr>
              <a:solidFill>
                <a:srgbClr val="A5A5A5"/>
              </a:solidFill>
              <a:ln w="9525" cmpd="sng">
                <a:solidFill>
                  <a:srgbClr val="000000"/>
                </a:solidFill>
              </a:ln>
            </c:spPr>
            <c:extLst>
              <c:ext xmlns:c16="http://schemas.microsoft.com/office/drawing/2014/chart" uri="{C3380CC4-5D6E-409C-BE32-E72D297353CC}">
                <c16:uniqueId val="{00000005-7380-4124-A4AB-4F5077388636}"/>
              </c:ext>
            </c:extLst>
          </c:dPt>
          <c:dPt>
            <c:idx val="3"/>
            <c:bubble3D val="0"/>
            <c:spPr>
              <a:solidFill>
                <a:srgbClr val="FFC000"/>
              </a:solidFill>
              <a:ln w="9525" cmpd="sng">
                <a:solidFill>
                  <a:srgbClr val="000000"/>
                </a:solidFill>
              </a:ln>
            </c:spPr>
            <c:extLst>
              <c:ext xmlns:c16="http://schemas.microsoft.com/office/drawing/2014/chart" uri="{C3380CC4-5D6E-409C-BE32-E72D297353CC}">
                <c16:uniqueId val="{00000007-7380-4124-A4AB-4F5077388636}"/>
              </c:ext>
            </c:extLst>
          </c:dPt>
          <c:dPt>
            <c:idx val="4"/>
            <c:bubble3D val="0"/>
            <c:spPr>
              <a:solidFill>
                <a:srgbClr val="4472C4"/>
              </a:solidFill>
              <a:ln w="9525" cmpd="sng">
                <a:solidFill>
                  <a:srgbClr val="000000"/>
                </a:solidFill>
              </a:ln>
            </c:spPr>
            <c:extLst>
              <c:ext xmlns:c16="http://schemas.microsoft.com/office/drawing/2014/chart" uri="{C3380CC4-5D6E-409C-BE32-E72D297353CC}">
                <c16:uniqueId val="{00000009-7380-4124-A4AB-4F5077388636}"/>
              </c:ext>
            </c:extLst>
          </c:dPt>
          <c:dPt>
            <c:idx val="5"/>
            <c:bubble3D val="0"/>
            <c:spPr>
              <a:solidFill>
                <a:srgbClr val="70AD47"/>
              </a:solidFill>
              <a:ln w="9525" cmpd="sng">
                <a:solidFill>
                  <a:srgbClr val="000000"/>
                </a:solidFill>
              </a:ln>
            </c:spPr>
            <c:extLst>
              <c:ext xmlns:c16="http://schemas.microsoft.com/office/drawing/2014/chart" uri="{C3380CC4-5D6E-409C-BE32-E72D297353CC}">
                <c16:uniqueId val="{0000000B-7380-4124-A4AB-4F5077388636}"/>
              </c:ext>
            </c:extLst>
          </c:dPt>
          <c:cat>
            <c:strRef>
              <c:f>'SEMESTERWISE COURSES'!$C$67:$C$72</c:f>
              <c:strCache>
                <c:ptCount val="6"/>
                <c:pt idx="0">
                  <c:v>Total Basic Science credits </c:v>
                </c:pt>
                <c:pt idx="1">
                  <c:v>Total Basic Engg. credits</c:v>
                </c:pt>
                <c:pt idx="2">
                  <c:v>Total LA/CA</c:v>
                </c:pt>
                <c:pt idx="3">
                  <c:v>Dept. Core + Dept. Elective</c:v>
                </c:pt>
                <c:pt idx="4">
                  <c:v>Free electives</c:v>
                </c:pt>
                <c:pt idx="5">
                  <c:v>Soft Skills </c:v>
                </c:pt>
              </c:strCache>
            </c:strRef>
          </c:cat>
          <c:val>
            <c:numRef>
              <c:f>'SEMESTERWISE COURSES'!$D$67:$D$72</c:f>
              <c:numCache>
                <c:formatCode>General</c:formatCode>
                <c:ptCount val="6"/>
                <c:pt idx="0">
                  <c:v>17</c:v>
                </c:pt>
                <c:pt idx="1">
                  <c:v>17</c:v>
                </c:pt>
                <c:pt idx="2">
                  <c:v>8</c:v>
                </c:pt>
                <c:pt idx="3">
                  <c:v>70</c:v>
                </c:pt>
                <c:pt idx="4">
                  <c:v>12</c:v>
                </c:pt>
                <c:pt idx="5">
                  <c:v>4</c:v>
                </c:pt>
              </c:numCache>
            </c:numRef>
          </c:val>
          <c:extLst>
            <c:ext xmlns:c16="http://schemas.microsoft.com/office/drawing/2014/chart" uri="{C3380CC4-5D6E-409C-BE32-E72D297353CC}">
              <c16:uniqueId val="{0000000C-7380-4124-A4AB-4F5077388636}"/>
            </c:ext>
          </c:extLst>
        </c:ser>
        <c:dLbls>
          <c:showLegendKey val="0"/>
          <c:showVal val="0"/>
          <c:showCatName val="0"/>
          <c:showSerName val="0"/>
          <c:showPercent val="0"/>
          <c:showBubbleSize val="0"/>
          <c:showLeaderLines val="1"/>
        </c:dLbls>
        <c:firstSliceAng val="0"/>
      </c:pieChart>
    </c:plotArea>
    <c:legend>
      <c:legendPos val="r"/>
      <c:layout/>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8</xdr:col>
      <xdr:colOff>457200</xdr:colOff>
      <xdr:row>64</xdr:row>
      <xdr:rowOff>9525</xdr:rowOff>
    </xdr:from>
    <xdr:ext cx="4095750" cy="2533650"/>
    <xdr:graphicFrame macro="">
      <xdr:nvGraphicFramePr>
        <xdr:cNvPr id="2" name="Chart 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001"/>
  <sheetViews>
    <sheetView tabSelected="1" workbookViewId="0"/>
  </sheetViews>
  <sheetFormatPr defaultColWidth="12.625" defaultRowHeight="15" customHeight="1" x14ac:dyDescent="0.2"/>
  <cols>
    <col min="1" max="1" width="3.625" customWidth="1"/>
    <col min="2" max="2" width="7.875" customWidth="1"/>
    <col min="3" max="3" width="31" customWidth="1"/>
    <col min="4" max="4" width="6.75" customWidth="1"/>
    <col min="5" max="5" width="8.5" customWidth="1"/>
    <col min="6" max="6" width="5.875" customWidth="1"/>
    <col min="7" max="7" width="4.25" customWidth="1"/>
    <col min="8" max="8" width="7.875" customWidth="1"/>
    <col min="9" max="9" width="26.875" customWidth="1"/>
    <col min="10" max="10" width="6.375" customWidth="1"/>
    <col min="11" max="11" width="8.25" customWidth="1"/>
    <col min="12" max="12" width="5.25" customWidth="1"/>
    <col min="13" max="26" width="7.625" customWidth="1"/>
  </cols>
  <sheetData>
    <row r="1" spans="2:12" ht="28.5" customHeight="1" x14ac:dyDescent="0.2"/>
    <row r="2" spans="2:12" ht="28.5" customHeight="1" x14ac:dyDescent="0.45">
      <c r="B2" s="124" t="s">
        <v>0</v>
      </c>
      <c r="C2" s="104"/>
      <c r="D2" s="104"/>
      <c r="E2" s="104"/>
      <c r="F2" s="104"/>
      <c r="G2" s="104"/>
      <c r="H2" s="104"/>
      <c r="I2" s="104"/>
      <c r="J2" s="104"/>
      <c r="K2" s="104"/>
      <c r="L2" s="125"/>
    </row>
    <row r="3" spans="2:12" ht="15.75" customHeight="1" x14ac:dyDescent="0.45">
      <c r="B3" s="1"/>
      <c r="C3" s="2"/>
      <c r="D3" s="2"/>
      <c r="E3" s="2"/>
      <c r="F3" s="2"/>
      <c r="G3" s="2"/>
      <c r="H3" s="2"/>
      <c r="I3" s="2"/>
    </row>
    <row r="4" spans="2:12" ht="22.5" customHeight="1" x14ac:dyDescent="0.2">
      <c r="B4" s="114" t="s">
        <v>1</v>
      </c>
      <c r="C4" s="115"/>
      <c r="D4" s="115"/>
      <c r="E4" s="115"/>
      <c r="F4" s="113"/>
      <c r="H4" s="114" t="s">
        <v>2</v>
      </c>
      <c r="I4" s="115"/>
      <c r="J4" s="115"/>
      <c r="K4" s="115"/>
      <c r="L4" s="113"/>
    </row>
    <row r="5" spans="2:12" ht="16.5" customHeight="1" x14ac:dyDescent="0.2">
      <c r="B5" s="3" t="s">
        <v>3</v>
      </c>
      <c r="C5" s="4" t="s">
        <v>4</v>
      </c>
      <c r="D5" s="4" t="s">
        <v>5</v>
      </c>
      <c r="E5" s="4" t="s">
        <v>6</v>
      </c>
      <c r="F5" s="4" t="s">
        <v>7</v>
      </c>
      <c r="H5" s="3" t="s">
        <v>3</v>
      </c>
      <c r="I5" s="4" t="s">
        <v>4</v>
      </c>
      <c r="J5" s="4" t="s">
        <v>5</v>
      </c>
      <c r="K5" s="4" t="s">
        <v>6</v>
      </c>
      <c r="L5" s="4" t="s">
        <v>7</v>
      </c>
    </row>
    <row r="6" spans="2:12" ht="15.75" customHeight="1" x14ac:dyDescent="0.2">
      <c r="B6" s="5" t="s">
        <v>8</v>
      </c>
      <c r="C6" s="6" t="s">
        <v>9</v>
      </c>
      <c r="D6" s="7">
        <v>1</v>
      </c>
      <c r="E6" s="7" t="s">
        <v>10</v>
      </c>
      <c r="F6" s="7" t="s">
        <v>11</v>
      </c>
      <c r="H6" s="5" t="s">
        <v>12</v>
      </c>
      <c r="I6" s="6" t="s">
        <v>13</v>
      </c>
      <c r="J6" s="7">
        <v>1</v>
      </c>
      <c r="K6" s="7">
        <v>12</v>
      </c>
      <c r="L6" s="7" t="s">
        <v>11</v>
      </c>
    </row>
    <row r="7" spans="2:12" ht="15" customHeight="1" x14ac:dyDescent="0.2">
      <c r="B7" s="5" t="s">
        <v>14</v>
      </c>
      <c r="C7" s="6" t="s">
        <v>15</v>
      </c>
      <c r="D7" s="7">
        <v>1</v>
      </c>
      <c r="E7" s="7" t="s">
        <v>10</v>
      </c>
      <c r="F7" s="7" t="s">
        <v>11</v>
      </c>
      <c r="H7" s="5" t="s">
        <v>16</v>
      </c>
      <c r="I7" s="6" t="s">
        <v>17</v>
      </c>
      <c r="J7" s="7">
        <v>1</v>
      </c>
      <c r="K7" s="7">
        <v>34</v>
      </c>
      <c r="L7" s="7" t="s">
        <v>11</v>
      </c>
    </row>
    <row r="8" spans="2:12" ht="15.75" x14ac:dyDescent="0.2">
      <c r="B8" s="8" t="s">
        <v>18</v>
      </c>
      <c r="C8" s="6" t="s">
        <v>19</v>
      </c>
      <c r="D8" s="7">
        <v>2</v>
      </c>
      <c r="E8" s="7" t="s">
        <v>10</v>
      </c>
      <c r="F8" s="7" t="s">
        <v>11</v>
      </c>
      <c r="H8" s="5" t="s">
        <v>20</v>
      </c>
      <c r="I8" s="6" t="s">
        <v>21</v>
      </c>
      <c r="J8" s="7">
        <v>2</v>
      </c>
      <c r="K8" s="7">
        <v>14</v>
      </c>
      <c r="L8" s="7" t="s">
        <v>11</v>
      </c>
    </row>
    <row r="9" spans="2:12" ht="15.75" x14ac:dyDescent="0.2">
      <c r="B9" s="5" t="s">
        <v>22</v>
      </c>
      <c r="C9" s="6" t="s">
        <v>23</v>
      </c>
      <c r="D9" s="7">
        <v>2</v>
      </c>
      <c r="E9" s="7">
        <v>14</v>
      </c>
      <c r="F9" s="7" t="s">
        <v>11</v>
      </c>
      <c r="H9" s="9" t="s">
        <v>24</v>
      </c>
      <c r="I9" s="10" t="s">
        <v>25</v>
      </c>
      <c r="J9" s="11">
        <v>3</v>
      </c>
      <c r="K9" s="11">
        <v>16</v>
      </c>
      <c r="L9" s="11" t="s">
        <v>26</v>
      </c>
    </row>
    <row r="10" spans="2:12" ht="18" customHeight="1" x14ac:dyDescent="0.2">
      <c r="B10" s="9" t="s">
        <v>27</v>
      </c>
      <c r="C10" s="10" t="s">
        <v>28</v>
      </c>
      <c r="D10" s="11">
        <v>3</v>
      </c>
      <c r="E10" s="11">
        <v>16</v>
      </c>
      <c r="F10" s="11" t="s">
        <v>26</v>
      </c>
      <c r="H10" s="9" t="s">
        <v>29</v>
      </c>
      <c r="I10" s="10" t="s">
        <v>30</v>
      </c>
      <c r="J10" s="11">
        <v>3</v>
      </c>
      <c r="K10" s="11">
        <v>16</v>
      </c>
      <c r="L10" s="11" t="s">
        <v>26</v>
      </c>
    </row>
    <row r="11" spans="2:12" ht="14.25" customHeight="1" x14ac:dyDescent="0.2">
      <c r="B11" s="9" t="s">
        <v>31</v>
      </c>
      <c r="C11" s="10" t="s">
        <v>32</v>
      </c>
      <c r="D11" s="11">
        <v>2</v>
      </c>
      <c r="E11" s="11">
        <v>16</v>
      </c>
      <c r="F11" s="11" t="s">
        <v>26</v>
      </c>
      <c r="H11" s="9" t="s">
        <v>33</v>
      </c>
      <c r="I11" s="10" t="s">
        <v>34</v>
      </c>
      <c r="J11" s="11">
        <v>2</v>
      </c>
      <c r="K11" s="11">
        <v>16</v>
      </c>
      <c r="L11" s="11" t="s">
        <v>26</v>
      </c>
    </row>
    <row r="12" spans="2:12" ht="17.25" customHeight="1" x14ac:dyDescent="0.2">
      <c r="B12" s="12" t="s">
        <v>35</v>
      </c>
      <c r="C12" s="13" t="s">
        <v>36</v>
      </c>
      <c r="D12" s="14">
        <v>2</v>
      </c>
      <c r="E12" s="14">
        <v>16</v>
      </c>
      <c r="F12" s="14" t="s">
        <v>37</v>
      </c>
      <c r="H12" s="9" t="s">
        <v>38</v>
      </c>
      <c r="I12" s="10" t="s">
        <v>39</v>
      </c>
      <c r="J12" s="11">
        <v>3</v>
      </c>
      <c r="K12" s="11">
        <v>16</v>
      </c>
      <c r="L12" s="11" t="s">
        <v>26</v>
      </c>
    </row>
    <row r="13" spans="2:12" ht="19.5" customHeight="1" x14ac:dyDescent="0.2">
      <c r="B13" s="15" t="s">
        <v>40</v>
      </c>
      <c r="C13" s="16" t="s">
        <v>41</v>
      </c>
      <c r="D13" s="17">
        <v>2</v>
      </c>
      <c r="E13" s="17" t="s">
        <v>10</v>
      </c>
      <c r="F13" s="17" t="s">
        <v>42</v>
      </c>
      <c r="H13" s="18" t="s">
        <v>43</v>
      </c>
      <c r="I13" s="13" t="s">
        <v>44</v>
      </c>
      <c r="J13" s="14">
        <v>3</v>
      </c>
      <c r="K13" s="14">
        <v>16</v>
      </c>
      <c r="L13" s="19" t="s">
        <v>37</v>
      </c>
    </row>
    <row r="14" spans="2:12" ht="15.75" x14ac:dyDescent="0.2">
      <c r="B14" s="112"/>
      <c r="C14" s="113"/>
      <c r="D14" s="21">
        <f>SUM(D6:D13)</f>
        <v>15</v>
      </c>
      <c r="E14" s="120"/>
      <c r="F14" s="113"/>
      <c r="H14" s="15" t="s">
        <v>45</v>
      </c>
      <c r="I14" s="16" t="s">
        <v>46</v>
      </c>
      <c r="J14" s="17">
        <v>1</v>
      </c>
      <c r="K14" s="17" t="s">
        <v>47</v>
      </c>
      <c r="L14" s="17" t="s">
        <v>42</v>
      </c>
    </row>
    <row r="15" spans="2:12" ht="15.75" x14ac:dyDescent="0.25">
      <c r="B15" s="22"/>
      <c r="C15" s="23" t="s">
        <v>48</v>
      </c>
      <c r="D15" s="24">
        <f>SUM(D6:D9)</f>
        <v>6</v>
      </c>
      <c r="H15" s="112"/>
      <c r="I15" s="113"/>
      <c r="J15" s="21">
        <f>SUM(J6:J14)</f>
        <v>19</v>
      </c>
      <c r="K15" s="120"/>
      <c r="L15" s="113"/>
    </row>
    <row r="16" spans="2:12" ht="15.75" x14ac:dyDescent="0.25">
      <c r="B16" s="25"/>
      <c r="C16" s="26" t="s">
        <v>49</v>
      </c>
      <c r="D16" s="27">
        <f>SUM(D10:D11)</f>
        <v>5</v>
      </c>
      <c r="H16" s="22"/>
      <c r="I16" s="23" t="s">
        <v>48</v>
      </c>
      <c r="J16" s="28">
        <f>SUM(J6:J8)</f>
        <v>4</v>
      </c>
    </row>
    <row r="17" spans="2:12" x14ac:dyDescent="0.25">
      <c r="C17" s="29" t="s">
        <v>50</v>
      </c>
      <c r="D17" s="30">
        <f t="shared" ref="D17:D18" si="0">SUM(D12)</f>
        <v>2</v>
      </c>
      <c r="I17" s="26" t="s">
        <v>49</v>
      </c>
      <c r="J17" s="28">
        <f>SUM(J9:J12)</f>
        <v>11</v>
      </c>
    </row>
    <row r="18" spans="2:12" x14ac:dyDescent="0.25">
      <c r="C18" s="31" t="s">
        <v>51</v>
      </c>
      <c r="D18" s="30">
        <f t="shared" si="0"/>
        <v>2</v>
      </c>
      <c r="I18" s="29" t="s">
        <v>50</v>
      </c>
      <c r="J18" s="28">
        <f t="shared" ref="J18:J19" si="1">SUM(J13)</f>
        <v>3</v>
      </c>
    </row>
    <row r="19" spans="2:12" x14ac:dyDescent="0.25">
      <c r="I19" s="31" t="s">
        <v>51</v>
      </c>
      <c r="J19" s="28">
        <f t="shared" si="1"/>
        <v>1</v>
      </c>
    </row>
    <row r="20" spans="2:12" ht="13.5" customHeight="1" x14ac:dyDescent="0.2"/>
    <row r="21" spans="2:12" ht="24.75" customHeight="1" x14ac:dyDescent="0.2">
      <c r="B21" s="114" t="s">
        <v>52</v>
      </c>
      <c r="C21" s="115"/>
      <c r="D21" s="115"/>
      <c r="E21" s="115"/>
      <c r="F21" s="113"/>
      <c r="H21" s="114" t="s">
        <v>53</v>
      </c>
      <c r="I21" s="115"/>
      <c r="J21" s="115"/>
      <c r="K21" s="115"/>
      <c r="L21" s="113"/>
    </row>
    <row r="22" spans="2:12" ht="15.75" customHeight="1" x14ac:dyDescent="0.2">
      <c r="B22" s="3" t="s">
        <v>3</v>
      </c>
      <c r="C22" s="4" t="s">
        <v>4</v>
      </c>
      <c r="D22" s="4" t="s">
        <v>5</v>
      </c>
      <c r="E22" s="4" t="s">
        <v>6</v>
      </c>
      <c r="F22" s="4" t="s">
        <v>7</v>
      </c>
      <c r="H22" s="3" t="s">
        <v>3</v>
      </c>
      <c r="I22" s="4" t="s">
        <v>4</v>
      </c>
      <c r="J22" s="4" t="s">
        <v>5</v>
      </c>
      <c r="K22" s="4" t="s">
        <v>6</v>
      </c>
      <c r="L22" s="4" t="s">
        <v>7</v>
      </c>
    </row>
    <row r="23" spans="2:12" ht="15.75" customHeight="1" x14ac:dyDescent="0.2">
      <c r="B23" s="5" t="s">
        <v>54</v>
      </c>
      <c r="C23" s="6" t="s">
        <v>55</v>
      </c>
      <c r="D23" s="7">
        <v>1</v>
      </c>
      <c r="E23" s="7">
        <v>12</v>
      </c>
      <c r="F23" s="7" t="s">
        <v>11</v>
      </c>
      <c r="H23" s="32" t="s">
        <v>56</v>
      </c>
      <c r="I23" s="33" t="s">
        <v>57</v>
      </c>
      <c r="J23" s="34">
        <v>1</v>
      </c>
      <c r="K23" s="34">
        <v>12</v>
      </c>
      <c r="L23" s="34" t="s">
        <v>11</v>
      </c>
    </row>
    <row r="24" spans="2:12" ht="18" customHeight="1" x14ac:dyDescent="0.2">
      <c r="B24" s="5" t="s">
        <v>58</v>
      </c>
      <c r="C24" s="6" t="s">
        <v>59</v>
      </c>
      <c r="D24" s="7">
        <v>1</v>
      </c>
      <c r="E24" s="7">
        <v>34</v>
      </c>
      <c r="F24" s="7" t="s">
        <v>11</v>
      </c>
      <c r="H24" s="5" t="s">
        <v>60</v>
      </c>
      <c r="I24" s="6" t="s">
        <v>61</v>
      </c>
      <c r="J24" s="7">
        <v>1</v>
      </c>
      <c r="K24" s="7">
        <v>12</v>
      </c>
      <c r="L24" s="7" t="s">
        <v>11</v>
      </c>
    </row>
    <row r="25" spans="2:12" ht="18.75" customHeight="1" x14ac:dyDescent="0.2">
      <c r="B25" s="8" t="s">
        <v>62</v>
      </c>
      <c r="C25" s="6" t="s">
        <v>63</v>
      </c>
      <c r="D25" s="7">
        <v>2</v>
      </c>
      <c r="E25" s="7"/>
      <c r="F25" s="7" t="s">
        <v>11</v>
      </c>
      <c r="H25" s="5" t="s">
        <v>64</v>
      </c>
      <c r="I25" s="6" t="s">
        <v>65</v>
      </c>
      <c r="J25" s="7">
        <v>1</v>
      </c>
      <c r="K25" s="7">
        <v>34</v>
      </c>
      <c r="L25" s="7" t="s">
        <v>11</v>
      </c>
    </row>
    <row r="26" spans="2:12" ht="15.75" customHeight="1" x14ac:dyDescent="0.2">
      <c r="B26" s="8" t="s">
        <v>66</v>
      </c>
      <c r="C26" s="35" t="s">
        <v>67</v>
      </c>
      <c r="D26" s="19">
        <v>2</v>
      </c>
      <c r="E26" s="19">
        <v>14</v>
      </c>
      <c r="F26" s="19" t="s">
        <v>37</v>
      </c>
      <c r="H26" s="36" t="s">
        <v>68</v>
      </c>
      <c r="I26" s="35" t="s">
        <v>69</v>
      </c>
      <c r="J26" s="14">
        <v>2</v>
      </c>
      <c r="K26" s="14">
        <v>46</v>
      </c>
      <c r="L26" s="19" t="s">
        <v>37</v>
      </c>
    </row>
    <row r="27" spans="2:12" ht="15.75" customHeight="1" x14ac:dyDescent="0.2">
      <c r="B27" s="8" t="s">
        <v>70</v>
      </c>
      <c r="C27" s="35" t="s">
        <v>71</v>
      </c>
      <c r="D27" s="19">
        <v>3</v>
      </c>
      <c r="E27" s="19">
        <v>16</v>
      </c>
      <c r="F27" s="19" t="s">
        <v>37</v>
      </c>
      <c r="H27" s="18" t="s">
        <v>72</v>
      </c>
      <c r="I27" s="13" t="s">
        <v>73</v>
      </c>
      <c r="J27" s="14">
        <v>3</v>
      </c>
      <c r="K27" s="14">
        <v>16</v>
      </c>
      <c r="L27" s="19" t="s">
        <v>37</v>
      </c>
    </row>
    <row r="28" spans="2:12" ht="15" customHeight="1" x14ac:dyDescent="0.2">
      <c r="B28" s="8" t="s">
        <v>74</v>
      </c>
      <c r="C28" s="35" t="s">
        <v>75</v>
      </c>
      <c r="D28" s="19">
        <v>3</v>
      </c>
      <c r="E28" s="19">
        <v>16</v>
      </c>
      <c r="F28" s="19" t="s">
        <v>37</v>
      </c>
      <c r="H28" s="8" t="s">
        <v>76</v>
      </c>
      <c r="I28" s="13" t="s">
        <v>77</v>
      </c>
      <c r="J28" s="14">
        <v>3</v>
      </c>
      <c r="K28" s="14">
        <v>16</v>
      </c>
      <c r="L28" s="19" t="s">
        <v>37</v>
      </c>
    </row>
    <row r="29" spans="2:12" ht="16.5" customHeight="1" x14ac:dyDescent="0.2">
      <c r="B29" s="8" t="s">
        <v>78</v>
      </c>
      <c r="C29" s="35" t="s">
        <v>79</v>
      </c>
      <c r="D29" s="19">
        <v>2</v>
      </c>
      <c r="E29" s="19">
        <v>16</v>
      </c>
      <c r="F29" s="19" t="s">
        <v>37</v>
      </c>
      <c r="H29" s="8" t="s">
        <v>80</v>
      </c>
      <c r="I29" s="13" t="s">
        <v>81</v>
      </c>
      <c r="J29" s="14">
        <v>2</v>
      </c>
      <c r="K29" s="14">
        <v>16</v>
      </c>
      <c r="L29" s="19" t="s">
        <v>37</v>
      </c>
    </row>
    <row r="30" spans="2:12" ht="14.25" customHeight="1" x14ac:dyDescent="0.2">
      <c r="B30" s="8" t="s">
        <v>82</v>
      </c>
      <c r="C30" s="35" t="s">
        <v>83</v>
      </c>
      <c r="D30" s="19">
        <v>3</v>
      </c>
      <c r="E30" s="37">
        <v>43983</v>
      </c>
      <c r="F30" s="19" t="s">
        <v>37</v>
      </c>
      <c r="H30" s="8" t="s">
        <v>84</v>
      </c>
      <c r="I30" s="13" t="s">
        <v>85</v>
      </c>
      <c r="J30" s="14">
        <v>3</v>
      </c>
      <c r="K30" s="14">
        <v>16</v>
      </c>
      <c r="L30" s="19" t="s">
        <v>37</v>
      </c>
    </row>
    <row r="31" spans="2:12" ht="15.75" customHeight="1" x14ac:dyDescent="0.2">
      <c r="B31" s="15" t="s">
        <v>45</v>
      </c>
      <c r="C31" s="16" t="s">
        <v>86</v>
      </c>
      <c r="D31" s="17">
        <v>2</v>
      </c>
      <c r="E31" s="19"/>
      <c r="F31" s="19"/>
      <c r="H31" s="8" t="s">
        <v>87</v>
      </c>
      <c r="I31" s="35" t="s">
        <v>88</v>
      </c>
      <c r="J31" s="19">
        <v>3</v>
      </c>
      <c r="K31" s="19">
        <v>16</v>
      </c>
      <c r="L31" s="19" t="s">
        <v>37</v>
      </c>
    </row>
    <row r="32" spans="2:12" ht="15.75" customHeight="1" x14ac:dyDescent="0.2">
      <c r="B32" s="112"/>
      <c r="C32" s="113"/>
      <c r="D32" s="21">
        <f>SUM(D23:D31)</f>
        <v>19</v>
      </c>
      <c r="E32" s="120"/>
      <c r="F32" s="113"/>
      <c r="H32" s="38"/>
      <c r="I32" s="39"/>
      <c r="J32" s="19"/>
      <c r="K32" s="19"/>
      <c r="L32" s="19"/>
    </row>
    <row r="33" spans="2:12" ht="15.75" customHeight="1" x14ac:dyDescent="0.25">
      <c r="B33" s="22"/>
      <c r="C33" s="23" t="s">
        <v>48</v>
      </c>
      <c r="D33" s="28">
        <f>SUM(D23:D25)</f>
        <v>4</v>
      </c>
      <c r="H33" s="20"/>
      <c r="I33" s="40"/>
      <c r="J33" s="21">
        <f>SUM(J23:J31)</f>
        <v>19</v>
      </c>
      <c r="K33" s="21"/>
      <c r="L33" s="21"/>
    </row>
    <row r="34" spans="2:12" ht="15.75" customHeight="1" x14ac:dyDescent="0.25">
      <c r="B34" s="22"/>
      <c r="C34" s="29" t="s">
        <v>89</v>
      </c>
      <c r="D34" s="28">
        <f>SUM(D26:D30)</f>
        <v>13</v>
      </c>
      <c r="I34" s="23" t="s">
        <v>48</v>
      </c>
      <c r="J34" s="28">
        <f>SUM(J23:J25)</f>
        <v>3</v>
      </c>
    </row>
    <row r="35" spans="2:12" ht="15.75" customHeight="1" x14ac:dyDescent="0.25">
      <c r="B35" s="22"/>
      <c r="C35" s="31" t="s">
        <v>90</v>
      </c>
      <c r="D35" s="28">
        <f>SUM(D31)</f>
        <v>2</v>
      </c>
      <c r="I35" s="29" t="s">
        <v>89</v>
      </c>
      <c r="J35" s="28">
        <f>SUM(J26:J31)</f>
        <v>16</v>
      </c>
    </row>
    <row r="36" spans="2:12" ht="7.5" customHeight="1" x14ac:dyDescent="0.2">
      <c r="B36" s="41"/>
    </row>
    <row r="37" spans="2:12" ht="24.75" customHeight="1" x14ac:dyDescent="0.2">
      <c r="B37" s="114" t="s">
        <v>91</v>
      </c>
      <c r="C37" s="115"/>
      <c r="D37" s="115"/>
      <c r="E37" s="115"/>
      <c r="F37" s="113"/>
      <c r="H37" s="114" t="s">
        <v>92</v>
      </c>
      <c r="I37" s="115"/>
      <c r="J37" s="115"/>
      <c r="K37" s="115"/>
      <c r="L37" s="113"/>
    </row>
    <row r="38" spans="2:12" ht="14.25" customHeight="1" x14ac:dyDescent="0.2">
      <c r="B38" s="3" t="s">
        <v>3</v>
      </c>
      <c r="C38" s="4" t="s">
        <v>4</v>
      </c>
      <c r="D38" s="4" t="s">
        <v>5</v>
      </c>
      <c r="E38" s="4" t="s">
        <v>6</v>
      </c>
      <c r="F38" s="4" t="s">
        <v>7</v>
      </c>
      <c r="H38" s="3" t="s">
        <v>3</v>
      </c>
      <c r="I38" s="4" t="s">
        <v>4</v>
      </c>
      <c r="J38" s="4" t="s">
        <v>5</v>
      </c>
      <c r="K38" s="4" t="s">
        <v>6</v>
      </c>
      <c r="L38" s="4" t="s">
        <v>7</v>
      </c>
    </row>
    <row r="39" spans="2:12" ht="21.75" customHeight="1" x14ac:dyDescent="0.2">
      <c r="B39" s="12" t="s">
        <v>93</v>
      </c>
      <c r="C39" s="13" t="s">
        <v>94</v>
      </c>
      <c r="D39" s="14">
        <v>3</v>
      </c>
      <c r="E39" s="14">
        <v>16</v>
      </c>
      <c r="F39" s="19" t="s">
        <v>37</v>
      </c>
      <c r="H39" s="123" t="s">
        <v>95</v>
      </c>
      <c r="I39" s="123" t="s">
        <v>96</v>
      </c>
      <c r="J39" s="121">
        <v>6</v>
      </c>
      <c r="K39" s="121">
        <v>16</v>
      </c>
      <c r="L39" s="121" t="s">
        <v>97</v>
      </c>
    </row>
    <row r="40" spans="2:12" ht="24" customHeight="1" x14ac:dyDescent="0.2">
      <c r="B40" s="12" t="s">
        <v>98</v>
      </c>
      <c r="C40" s="13" t="s">
        <v>99</v>
      </c>
      <c r="D40" s="14">
        <v>3</v>
      </c>
      <c r="E40" s="14">
        <v>16</v>
      </c>
      <c r="F40" s="19" t="s">
        <v>37</v>
      </c>
      <c r="H40" s="122"/>
      <c r="I40" s="122"/>
      <c r="J40" s="122"/>
      <c r="K40" s="122"/>
      <c r="L40" s="122"/>
    </row>
    <row r="41" spans="2:12" ht="18.75" customHeight="1" x14ac:dyDescent="0.2">
      <c r="B41" s="12" t="s">
        <v>100</v>
      </c>
      <c r="C41" s="13" t="s">
        <v>101</v>
      </c>
      <c r="D41" s="14">
        <v>2</v>
      </c>
      <c r="E41" s="14">
        <v>14</v>
      </c>
      <c r="F41" s="19" t="s">
        <v>37</v>
      </c>
      <c r="H41" s="12" t="s">
        <v>102</v>
      </c>
      <c r="I41" s="13" t="s">
        <v>103</v>
      </c>
      <c r="J41" s="14">
        <v>6</v>
      </c>
      <c r="K41" s="19">
        <v>16</v>
      </c>
      <c r="L41" s="19" t="s">
        <v>104</v>
      </c>
    </row>
    <row r="42" spans="2:12" ht="20.25" customHeight="1" x14ac:dyDescent="0.2">
      <c r="B42" s="12" t="s">
        <v>105</v>
      </c>
      <c r="C42" s="13" t="s">
        <v>106</v>
      </c>
      <c r="D42" s="14">
        <v>1</v>
      </c>
      <c r="E42" s="14">
        <v>56</v>
      </c>
      <c r="F42" s="19" t="s">
        <v>37</v>
      </c>
      <c r="H42" s="12" t="s">
        <v>107</v>
      </c>
      <c r="I42" s="13" t="s">
        <v>108</v>
      </c>
      <c r="J42" s="14">
        <v>2</v>
      </c>
      <c r="K42" s="14">
        <v>14</v>
      </c>
      <c r="L42" s="19" t="s">
        <v>37</v>
      </c>
    </row>
    <row r="43" spans="2:12" ht="17.25" customHeight="1" x14ac:dyDescent="0.2">
      <c r="B43" s="18" t="s">
        <v>109</v>
      </c>
      <c r="C43" s="35" t="s">
        <v>110</v>
      </c>
      <c r="D43" s="19">
        <v>2</v>
      </c>
      <c r="E43" s="19">
        <v>14</v>
      </c>
      <c r="F43" s="19" t="s">
        <v>37</v>
      </c>
      <c r="H43" s="18" t="s">
        <v>111</v>
      </c>
      <c r="I43" s="35" t="s">
        <v>112</v>
      </c>
      <c r="J43" s="19">
        <v>1</v>
      </c>
      <c r="K43" s="19">
        <v>56</v>
      </c>
      <c r="L43" s="19" t="s">
        <v>37</v>
      </c>
    </row>
    <row r="44" spans="2:12" ht="19.5" customHeight="1" x14ac:dyDescent="0.2">
      <c r="B44" s="18" t="s">
        <v>113</v>
      </c>
      <c r="C44" s="35" t="s">
        <v>114</v>
      </c>
      <c r="D44" s="19">
        <v>2</v>
      </c>
      <c r="E44" s="19">
        <v>36</v>
      </c>
      <c r="F44" s="19" t="s">
        <v>37</v>
      </c>
      <c r="H44" s="15" t="s">
        <v>45</v>
      </c>
      <c r="I44" s="16" t="s">
        <v>86</v>
      </c>
      <c r="J44" s="19">
        <v>2</v>
      </c>
      <c r="K44" s="14" t="s">
        <v>47</v>
      </c>
      <c r="L44" s="19" t="s">
        <v>115</v>
      </c>
    </row>
    <row r="45" spans="2:12" ht="16.5" customHeight="1" x14ac:dyDescent="0.2">
      <c r="B45" s="12" t="s">
        <v>116</v>
      </c>
      <c r="C45" s="13" t="s">
        <v>117</v>
      </c>
      <c r="D45" s="14">
        <v>2</v>
      </c>
      <c r="E45" s="14">
        <v>36</v>
      </c>
      <c r="F45" s="19" t="s">
        <v>37</v>
      </c>
      <c r="H45" s="9" t="s">
        <v>118</v>
      </c>
      <c r="I45" s="10" t="s">
        <v>119</v>
      </c>
      <c r="J45" s="11">
        <v>1</v>
      </c>
      <c r="K45" s="11" t="s">
        <v>47</v>
      </c>
      <c r="L45" s="11" t="s">
        <v>26</v>
      </c>
    </row>
    <row r="46" spans="2:12" ht="15" customHeight="1" x14ac:dyDescent="0.2">
      <c r="B46" s="12" t="s">
        <v>120</v>
      </c>
      <c r="C46" s="13" t="s">
        <v>121</v>
      </c>
      <c r="D46" s="14">
        <v>1</v>
      </c>
      <c r="E46" s="14">
        <v>14</v>
      </c>
      <c r="F46" s="19" t="s">
        <v>37</v>
      </c>
      <c r="H46" s="20"/>
      <c r="I46" s="40"/>
      <c r="J46" s="21">
        <f>SUM(J39:J45)</f>
        <v>18</v>
      </c>
      <c r="K46" s="21"/>
      <c r="L46" s="21"/>
    </row>
    <row r="47" spans="2:12" ht="18" customHeight="1" x14ac:dyDescent="0.2">
      <c r="B47" s="18" t="s">
        <v>122</v>
      </c>
      <c r="C47" s="35" t="s">
        <v>123</v>
      </c>
      <c r="D47" s="19">
        <v>3</v>
      </c>
      <c r="E47" s="19">
        <v>16</v>
      </c>
      <c r="F47" s="19" t="s">
        <v>37</v>
      </c>
      <c r="I47" s="42" t="s">
        <v>124</v>
      </c>
    </row>
    <row r="48" spans="2:12" ht="13.5" customHeight="1" x14ac:dyDescent="0.25">
      <c r="B48" s="112"/>
      <c r="C48" s="113"/>
      <c r="D48" s="21">
        <f>SUM(D39:D47)</f>
        <v>19</v>
      </c>
      <c r="E48" s="21"/>
      <c r="F48" s="21"/>
      <c r="I48" s="43" t="s">
        <v>125</v>
      </c>
      <c r="J48" s="28">
        <f>SUM(J39)</f>
        <v>6</v>
      </c>
    </row>
    <row r="49" spans="2:12" ht="17.25" customHeight="1" x14ac:dyDescent="0.25">
      <c r="B49" s="42"/>
      <c r="C49" s="44" t="s">
        <v>89</v>
      </c>
      <c r="D49" s="45">
        <f>SUM(D39:D47)</f>
        <v>19</v>
      </c>
      <c r="I49" s="43" t="s">
        <v>126</v>
      </c>
      <c r="J49" s="28">
        <f>SUM(J42:J43)</f>
        <v>3</v>
      </c>
    </row>
    <row r="50" spans="2:12" ht="15.75" customHeight="1" x14ac:dyDescent="0.25">
      <c r="I50" s="43" t="s">
        <v>103</v>
      </c>
      <c r="J50" s="28">
        <f>SUM(J41)</f>
        <v>6</v>
      </c>
    </row>
    <row r="51" spans="2:12" ht="15.75" customHeight="1" x14ac:dyDescent="0.25">
      <c r="B51" s="25"/>
      <c r="I51" s="43" t="s">
        <v>127</v>
      </c>
      <c r="J51" s="28">
        <f>SUM(J45)</f>
        <v>1</v>
      </c>
    </row>
    <row r="52" spans="2:12" ht="15.75" customHeight="1" x14ac:dyDescent="0.25">
      <c r="B52" s="25"/>
      <c r="I52" s="46" t="s">
        <v>128</v>
      </c>
      <c r="J52" s="28">
        <f>SUM(J44)</f>
        <v>2</v>
      </c>
    </row>
    <row r="53" spans="2:12" ht="7.5" customHeight="1" x14ac:dyDescent="0.2">
      <c r="B53" s="25"/>
    </row>
    <row r="54" spans="2:12" ht="21.75" customHeight="1" x14ac:dyDescent="0.2">
      <c r="B54" s="114" t="s">
        <v>129</v>
      </c>
      <c r="C54" s="115"/>
      <c r="D54" s="115"/>
      <c r="E54" s="115"/>
      <c r="F54" s="113"/>
      <c r="H54" s="114" t="s">
        <v>130</v>
      </c>
      <c r="I54" s="115"/>
      <c r="J54" s="115"/>
      <c r="K54" s="115"/>
      <c r="L54" s="113"/>
    </row>
    <row r="55" spans="2:12" ht="15.75" customHeight="1" x14ac:dyDescent="0.2">
      <c r="B55" s="3" t="s">
        <v>3</v>
      </c>
      <c r="C55" s="4" t="s">
        <v>4</v>
      </c>
      <c r="D55" s="4" t="s">
        <v>5</v>
      </c>
      <c r="E55" s="4" t="s">
        <v>6</v>
      </c>
      <c r="F55" s="4" t="s">
        <v>7</v>
      </c>
      <c r="H55" s="3" t="s">
        <v>3</v>
      </c>
      <c r="I55" s="4" t="s">
        <v>4</v>
      </c>
      <c r="J55" s="4" t="s">
        <v>5</v>
      </c>
      <c r="K55" s="4" t="s">
        <v>6</v>
      </c>
      <c r="L55" s="4" t="s">
        <v>7</v>
      </c>
    </row>
    <row r="56" spans="2:12" ht="45" customHeight="1" x14ac:dyDescent="0.2">
      <c r="B56" s="5" t="s">
        <v>131</v>
      </c>
      <c r="C56" s="6" t="s">
        <v>132</v>
      </c>
      <c r="D56" s="14">
        <v>3</v>
      </c>
      <c r="E56" s="14">
        <v>16</v>
      </c>
      <c r="F56" s="14" t="s">
        <v>97</v>
      </c>
      <c r="H56" s="47" t="s">
        <v>102</v>
      </c>
      <c r="I56" s="48" t="s">
        <v>103</v>
      </c>
      <c r="J56" s="49">
        <v>6</v>
      </c>
      <c r="K56" s="49" t="s">
        <v>47</v>
      </c>
      <c r="L56" s="50" t="s">
        <v>104</v>
      </c>
    </row>
    <row r="57" spans="2:12" ht="16.5" customHeight="1" x14ac:dyDescent="0.2">
      <c r="B57" s="8" t="s">
        <v>133</v>
      </c>
      <c r="C57" s="13" t="s">
        <v>134</v>
      </c>
      <c r="D57" s="14">
        <v>2</v>
      </c>
      <c r="E57" s="14">
        <v>16</v>
      </c>
      <c r="F57" s="19" t="s">
        <v>37</v>
      </c>
      <c r="H57" s="12" t="s">
        <v>135</v>
      </c>
      <c r="I57" s="13" t="s">
        <v>136</v>
      </c>
      <c r="J57" s="14">
        <v>1</v>
      </c>
      <c r="K57" s="17">
        <v>56</v>
      </c>
      <c r="L57" s="19" t="s">
        <v>37</v>
      </c>
    </row>
    <row r="58" spans="2:12" ht="18" customHeight="1" x14ac:dyDescent="0.2">
      <c r="B58" s="12" t="s">
        <v>137</v>
      </c>
      <c r="C58" s="13" t="s">
        <v>138</v>
      </c>
      <c r="D58" s="14">
        <v>2</v>
      </c>
      <c r="E58" s="14">
        <v>16</v>
      </c>
      <c r="F58" s="19" t="s">
        <v>37</v>
      </c>
      <c r="H58" s="15" t="s">
        <v>45</v>
      </c>
      <c r="I58" s="16" t="s">
        <v>139</v>
      </c>
      <c r="J58" s="17">
        <v>1</v>
      </c>
      <c r="K58" s="17" t="s">
        <v>47</v>
      </c>
      <c r="L58" s="17" t="s">
        <v>42</v>
      </c>
    </row>
    <row r="59" spans="2:12" ht="15" customHeight="1" x14ac:dyDescent="0.2">
      <c r="B59" s="15" t="s">
        <v>45</v>
      </c>
      <c r="C59" s="16" t="s">
        <v>86</v>
      </c>
      <c r="D59" s="19">
        <v>2</v>
      </c>
      <c r="E59" s="19" t="s">
        <v>47</v>
      </c>
      <c r="F59" s="19" t="s">
        <v>115</v>
      </c>
      <c r="H59" s="15" t="s">
        <v>45</v>
      </c>
      <c r="I59" s="16" t="s">
        <v>86</v>
      </c>
      <c r="J59" s="17">
        <v>2</v>
      </c>
      <c r="K59" s="17" t="s">
        <v>47</v>
      </c>
      <c r="L59" s="17" t="s">
        <v>115</v>
      </c>
    </row>
    <row r="60" spans="2:12" ht="15.75" customHeight="1" x14ac:dyDescent="0.2">
      <c r="B60" s="51"/>
      <c r="C60" s="52"/>
      <c r="D60" s="21">
        <f>SUM(D56:D59)</f>
        <v>9</v>
      </c>
      <c r="E60" s="21"/>
      <c r="F60" s="21"/>
      <c r="H60" s="51"/>
      <c r="I60" s="52"/>
      <c r="J60" s="21">
        <f>SUM(J56:J59)</f>
        <v>10</v>
      </c>
      <c r="K60" s="21"/>
      <c r="L60" s="21"/>
    </row>
    <row r="61" spans="2:12" ht="15.75" customHeight="1" x14ac:dyDescent="0.2">
      <c r="B61" s="42"/>
      <c r="C61" s="44" t="s">
        <v>125</v>
      </c>
      <c r="D61" s="45">
        <f>SUM(D56)</f>
        <v>3</v>
      </c>
      <c r="I61" s="44" t="s">
        <v>89</v>
      </c>
      <c r="J61" s="45">
        <f>SUM(J57)</f>
        <v>1</v>
      </c>
    </row>
    <row r="62" spans="2:12" ht="15.75" customHeight="1" x14ac:dyDescent="0.2">
      <c r="B62" s="53"/>
      <c r="C62" s="44" t="s">
        <v>126</v>
      </c>
      <c r="D62" s="45">
        <f>SUM(D57:D58)</f>
        <v>4</v>
      </c>
      <c r="I62" s="44" t="s">
        <v>140</v>
      </c>
      <c r="J62" s="45">
        <f>SUM(J56)</f>
        <v>6</v>
      </c>
    </row>
    <row r="63" spans="2:12" ht="15.75" customHeight="1" x14ac:dyDescent="0.2">
      <c r="C63" s="46" t="s">
        <v>128</v>
      </c>
      <c r="D63" s="45">
        <f>SUM(D59)</f>
        <v>2</v>
      </c>
      <c r="I63" s="44" t="s">
        <v>141</v>
      </c>
      <c r="J63" s="45">
        <f t="shared" ref="J63:J64" si="2">SUM(J58)</f>
        <v>1</v>
      </c>
    </row>
    <row r="64" spans="2:12" ht="15.75" customHeight="1" x14ac:dyDescent="0.2">
      <c r="I64" s="46" t="s">
        <v>128</v>
      </c>
      <c r="J64" s="45">
        <f t="shared" si="2"/>
        <v>2</v>
      </c>
    </row>
    <row r="65" spans="2:9" ht="15.75" customHeight="1" x14ac:dyDescent="0.2">
      <c r="C65" s="116" t="s">
        <v>142</v>
      </c>
      <c r="D65" s="115"/>
      <c r="E65" s="115"/>
      <c r="F65" s="115"/>
      <c r="G65" s="115"/>
      <c r="H65" s="113"/>
    </row>
    <row r="66" spans="2:9" ht="27.75" customHeight="1" x14ac:dyDescent="0.2">
      <c r="C66" s="54" t="s">
        <v>7</v>
      </c>
      <c r="D66" s="55" t="s">
        <v>143</v>
      </c>
      <c r="E66" s="117" t="s">
        <v>144</v>
      </c>
      <c r="F66" s="118"/>
      <c r="G66" s="118"/>
      <c r="H66" s="119"/>
    </row>
    <row r="67" spans="2:9" ht="15.75" customHeight="1" x14ac:dyDescent="0.2">
      <c r="C67" s="56" t="s">
        <v>145</v>
      </c>
      <c r="D67" s="57">
        <f>SUM(D15+J16+D33+J34)</f>
        <v>17</v>
      </c>
      <c r="E67" s="103" t="s">
        <v>146</v>
      </c>
      <c r="F67" s="104"/>
      <c r="G67" s="104"/>
      <c r="H67" s="105"/>
    </row>
    <row r="68" spans="2:9" ht="15" customHeight="1" x14ac:dyDescent="0.25">
      <c r="C68" s="58" t="s">
        <v>147</v>
      </c>
      <c r="D68" s="57">
        <f>SUM(D16+J17+J51)</f>
        <v>17</v>
      </c>
      <c r="E68" s="111" t="s">
        <v>148</v>
      </c>
      <c r="F68" s="104"/>
      <c r="G68" s="104"/>
      <c r="H68" s="105"/>
    </row>
    <row r="69" spans="2:9" ht="14.25" customHeight="1" x14ac:dyDescent="0.2">
      <c r="B69" s="42"/>
      <c r="C69" s="56" t="s">
        <v>149</v>
      </c>
      <c r="D69" s="57">
        <f>SUM(D35+J52+D63+J64)</f>
        <v>8</v>
      </c>
      <c r="E69" s="103" t="s">
        <v>150</v>
      </c>
      <c r="F69" s="104"/>
      <c r="G69" s="104"/>
      <c r="H69" s="105"/>
    </row>
    <row r="70" spans="2:9" ht="17.25" customHeight="1" x14ac:dyDescent="0.2">
      <c r="B70" s="42"/>
      <c r="C70" s="56" t="s">
        <v>151</v>
      </c>
      <c r="D70" s="57">
        <f>SUM(D17+J18+D34+J35+D49+J48+J49+D61+D62+J61)</f>
        <v>70</v>
      </c>
      <c r="E70" s="103" t="s">
        <v>152</v>
      </c>
      <c r="F70" s="104"/>
      <c r="G70" s="104"/>
      <c r="H70" s="105"/>
    </row>
    <row r="71" spans="2:9" ht="15.75" customHeight="1" x14ac:dyDescent="0.2">
      <c r="B71" s="42"/>
      <c r="C71" s="56" t="s">
        <v>140</v>
      </c>
      <c r="D71" s="57">
        <f>SUM(J50+J62)</f>
        <v>12</v>
      </c>
      <c r="E71" s="103" t="s">
        <v>153</v>
      </c>
      <c r="F71" s="104"/>
      <c r="G71" s="104"/>
      <c r="H71" s="105"/>
    </row>
    <row r="72" spans="2:9" ht="18.75" customHeight="1" x14ac:dyDescent="0.2">
      <c r="B72" s="42"/>
      <c r="C72" s="56" t="s">
        <v>141</v>
      </c>
      <c r="D72" s="57">
        <f>SUM(D18+J19+J63)</f>
        <v>4</v>
      </c>
      <c r="E72" s="103" t="s">
        <v>154</v>
      </c>
      <c r="F72" s="104"/>
      <c r="G72" s="104"/>
      <c r="H72" s="105"/>
    </row>
    <row r="73" spans="2:9" ht="18" customHeight="1" x14ac:dyDescent="0.2">
      <c r="B73" s="42"/>
      <c r="C73" s="59" t="s">
        <v>155</v>
      </c>
      <c r="D73" s="60">
        <f>SUM(D67:D72)</f>
        <v>128</v>
      </c>
      <c r="E73" s="103" t="s">
        <v>156</v>
      </c>
      <c r="F73" s="104"/>
      <c r="G73" s="104"/>
      <c r="H73" s="105"/>
    </row>
    <row r="74" spans="2:9" ht="15.75" customHeight="1" x14ac:dyDescent="0.2">
      <c r="B74" s="42"/>
      <c r="C74" s="95" t="s">
        <v>157</v>
      </c>
      <c r="D74" s="97">
        <v>0.51</v>
      </c>
      <c r="E74" s="106"/>
      <c r="F74" s="107"/>
      <c r="G74" s="107"/>
      <c r="H74" s="108"/>
    </row>
    <row r="75" spans="2:9" ht="12.75" customHeight="1" x14ac:dyDescent="0.25">
      <c r="B75" s="42"/>
      <c r="C75" s="96"/>
      <c r="D75" s="98"/>
      <c r="E75" s="109"/>
      <c r="F75" s="93"/>
      <c r="G75" s="93"/>
      <c r="H75" s="94"/>
      <c r="I75" s="61"/>
    </row>
    <row r="76" spans="2:9" ht="8.25" customHeight="1" x14ac:dyDescent="0.2">
      <c r="B76" s="42"/>
    </row>
    <row r="77" spans="2:9" ht="29.25" customHeight="1" x14ac:dyDescent="0.2">
      <c r="B77" s="42"/>
      <c r="C77" s="99" t="s">
        <v>158</v>
      </c>
      <c r="D77" s="100"/>
      <c r="E77" s="100"/>
      <c r="F77" s="100"/>
      <c r="G77" s="101"/>
    </row>
    <row r="78" spans="2:9" ht="15.75" customHeight="1" x14ac:dyDescent="0.2">
      <c r="B78" s="42"/>
      <c r="C78" s="102" t="s">
        <v>159</v>
      </c>
      <c r="D78" s="90"/>
      <c r="E78" s="90"/>
      <c r="F78" s="90"/>
      <c r="G78" s="91"/>
    </row>
    <row r="79" spans="2:9" ht="15.75" customHeight="1" x14ac:dyDescent="0.2">
      <c r="B79" s="42"/>
      <c r="C79" s="89" t="s">
        <v>160</v>
      </c>
      <c r="D79" s="90"/>
      <c r="E79" s="90"/>
      <c r="F79" s="90"/>
      <c r="G79" s="91"/>
    </row>
    <row r="80" spans="2:9" ht="15.75" customHeight="1" x14ac:dyDescent="0.2">
      <c r="C80" s="89" t="s">
        <v>161</v>
      </c>
      <c r="D80" s="90"/>
      <c r="E80" s="90"/>
      <c r="F80" s="90"/>
      <c r="G80" s="91"/>
    </row>
    <row r="81" spans="2:7" ht="32.25" customHeight="1" x14ac:dyDescent="0.2">
      <c r="C81" s="102" t="s">
        <v>162</v>
      </c>
      <c r="D81" s="90"/>
      <c r="E81" s="90"/>
      <c r="F81" s="90"/>
      <c r="G81" s="91"/>
    </row>
    <row r="82" spans="2:7" ht="46.5" customHeight="1" x14ac:dyDescent="0.2">
      <c r="C82" s="102" t="s">
        <v>163</v>
      </c>
      <c r="D82" s="90"/>
      <c r="E82" s="90"/>
      <c r="F82" s="90"/>
      <c r="G82" s="91"/>
    </row>
    <row r="83" spans="2:7" ht="21.75" customHeight="1" x14ac:dyDescent="0.2">
      <c r="C83" s="110" t="s">
        <v>164</v>
      </c>
      <c r="D83" s="104"/>
      <c r="E83" s="104"/>
      <c r="F83" s="104"/>
      <c r="G83" s="105"/>
    </row>
    <row r="84" spans="2:7" ht="20.25" customHeight="1" x14ac:dyDescent="0.2">
      <c r="C84" s="89" t="s">
        <v>165</v>
      </c>
      <c r="D84" s="90"/>
      <c r="E84" s="90"/>
      <c r="F84" s="90"/>
      <c r="G84" s="91"/>
    </row>
    <row r="85" spans="2:7" ht="17.25" customHeight="1" x14ac:dyDescent="0.2">
      <c r="C85" s="92" t="s">
        <v>166</v>
      </c>
      <c r="D85" s="93"/>
      <c r="E85" s="93"/>
      <c r="F85" s="93"/>
      <c r="G85" s="94"/>
    </row>
    <row r="86" spans="2:7" ht="16.5" customHeight="1" x14ac:dyDescent="0.2"/>
    <row r="87" spans="2:7" ht="16.5" customHeight="1" x14ac:dyDescent="0.2"/>
    <row r="88" spans="2:7" ht="16.5" customHeight="1" x14ac:dyDescent="0.2"/>
    <row r="89" spans="2:7" ht="15.75" customHeight="1" x14ac:dyDescent="0.2"/>
    <row r="90" spans="2:7" ht="78.75" customHeight="1" x14ac:dyDescent="0.2"/>
    <row r="91" spans="2:7" ht="15.75" customHeight="1" x14ac:dyDescent="0.2"/>
    <row r="92" spans="2:7" ht="15.75" customHeight="1" x14ac:dyDescent="0.2">
      <c r="B92" s="62"/>
    </row>
    <row r="93" spans="2:7" ht="15.75" customHeight="1" x14ac:dyDescent="0.2"/>
    <row r="94" spans="2:7" ht="15.75" customHeight="1" x14ac:dyDescent="0.2"/>
    <row r="95" spans="2:7" ht="15.75" customHeight="1" x14ac:dyDescent="0.2"/>
    <row r="96" spans="2:7"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62.25" customHeight="1" x14ac:dyDescent="0.2"/>
    <row r="108" ht="15.75" customHeight="1" x14ac:dyDescent="0.2"/>
    <row r="109" ht="15.75" customHeight="1" x14ac:dyDescent="0.2"/>
    <row r="110" ht="15.75" customHeight="1" x14ac:dyDescent="0.2"/>
    <row r="111" ht="78" customHeight="1" x14ac:dyDescent="0.2"/>
    <row r="112" ht="15.75" customHeight="1" x14ac:dyDescent="0.2"/>
    <row r="113" ht="30.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62.25" customHeight="1" x14ac:dyDescent="0.2"/>
    <row r="124" ht="15.75" customHeight="1" x14ac:dyDescent="0.2"/>
    <row r="125" ht="15.75" customHeight="1" x14ac:dyDescent="0.2"/>
    <row r="126" ht="30.75" customHeight="1" x14ac:dyDescent="0.2"/>
    <row r="127" ht="15.75" customHeight="1" x14ac:dyDescent="0.2"/>
    <row r="128" ht="15.75" customHeight="1" x14ac:dyDescent="0.2"/>
    <row r="129" ht="46.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30.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30.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93.75" customHeight="1" x14ac:dyDescent="0.2"/>
    <row r="160" ht="15.75" customHeight="1" x14ac:dyDescent="0.2"/>
    <row r="161" spans="2:2" ht="15.75" customHeight="1" x14ac:dyDescent="0.2"/>
    <row r="162" spans="2:2" ht="15.75" customHeight="1" x14ac:dyDescent="0.2"/>
    <row r="163" spans="2:2" ht="15.75" customHeight="1" x14ac:dyDescent="0.2"/>
    <row r="164" spans="2:2" ht="15.75" customHeight="1" x14ac:dyDescent="0.2">
      <c r="B164" s="63"/>
    </row>
    <row r="165" spans="2:2" ht="15.75" customHeight="1" x14ac:dyDescent="0.2"/>
    <row r="166" spans="2:2" ht="15.75" customHeight="1" x14ac:dyDescent="0.2"/>
    <row r="167" spans="2:2" ht="15.75" customHeight="1" x14ac:dyDescent="0.2"/>
    <row r="168" spans="2:2" ht="15.75" customHeight="1" x14ac:dyDescent="0.2"/>
    <row r="169" spans="2:2" ht="15.75" customHeight="1" x14ac:dyDescent="0.2"/>
    <row r="170" spans="2:2" ht="15.75" customHeight="1" x14ac:dyDescent="0.2"/>
    <row r="171" spans="2:2" ht="15.75" customHeight="1" x14ac:dyDescent="0.2"/>
    <row r="172" spans="2:2" ht="15.75" customHeight="1" x14ac:dyDescent="0.2"/>
    <row r="173" spans="2:2" ht="15.75" customHeight="1" x14ac:dyDescent="0.2"/>
    <row r="174" spans="2:2" ht="15.75" customHeight="1" x14ac:dyDescent="0.2"/>
    <row r="175" spans="2:2" ht="15.75" customHeight="1" x14ac:dyDescent="0.2"/>
    <row r="176" spans="2:2"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spans="2:2" ht="15.75" customHeight="1" x14ac:dyDescent="0.2"/>
    <row r="210" spans="2:2" ht="15.75" customHeight="1" x14ac:dyDescent="0.2"/>
    <row r="211" spans="2:2" ht="15.75" customHeight="1" x14ac:dyDescent="0.2"/>
    <row r="212" spans="2:2" ht="15.75" customHeight="1" x14ac:dyDescent="0.2"/>
    <row r="213" spans="2:2" ht="15.75" customHeight="1" x14ac:dyDescent="0.2"/>
    <row r="214" spans="2:2" ht="15.75" customHeight="1" x14ac:dyDescent="0.2">
      <c r="B214" s="63"/>
    </row>
    <row r="215" spans="2:2" ht="15.75" customHeight="1" x14ac:dyDescent="0.2">
      <c r="B215" s="63"/>
    </row>
    <row r="216" spans="2:2" ht="15.75" customHeight="1" x14ac:dyDescent="0.2">
      <c r="B216" s="64"/>
    </row>
    <row r="217" spans="2:2" ht="15.75" customHeight="1" x14ac:dyDescent="0.2"/>
    <row r="218" spans="2:2" ht="15.75" customHeight="1" x14ac:dyDescent="0.2"/>
    <row r="219" spans="2:2" ht="15.75" customHeight="1" x14ac:dyDescent="0.2"/>
    <row r="220" spans="2:2" ht="15.75" customHeight="1" x14ac:dyDescent="0.2"/>
    <row r="221" spans="2:2" ht="15.75" customHeight="1" x14ac:dyDescent="0.2"/>
    <row r="222" spans="2:2" ht="15.75" customHeight="1" x14ac:dyDescent="0.2"/>
    <row r="223" spans="2:2" ht="15.75" customHeight="1" x14ac:dyDescent="0.2"/>
    <row r="224" spans="2:2" ht="409.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251.2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409.5" customHeight="1" x14ac:dyDescent="0.2"/>
    <row r="242" ht="15.75" customHeight="1" x14ac:dyDescent="0.2"/>
    <row r="243" ht="15.75" customHeight="1" x14ac:dyDescent="0.2"/>
    <row r="244" ht="408.75" customHeight="1" x14ac:dyDescent="0.2"/>
    <row r="245" ht="15.75" customHeight="1" x14ac:dyDescent="0.2"/>
    <row r="246" ht="15.75" customHeight="1" x14ac:dyDescent="0.2"/>
    <row r="247" ht="409.5" customHeight="1" x14ac:dyDescent="0.2"/>
    <row r="248" ht="15.75" customHeight="1" x14ac:dyDescent="0.2"/>
    <row r="249" ht="15.75" customHeight="1" x14ac:dyDescent="0.2"/>
    <row r="250" ht="409.5" customHeight="1" x14ac:dyDescent="0.2"/>
    <row r="251" ht="15.75" customHeight="1" x14ac:dyDescent="0.2"/>
    <row r="252" ht="15.75" customHeight="1" x14ac:dyDescent="0.2"/>
    <row r="253" ht="409.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409.5" customHeight="1" x14ac:dyDescent="0.2"/>
    <row r="266" ht="15.75" customHeight="1" x14ac:dyDescent="0.2"/>
    <row r="267" ht="15.75" customHeight="1" x14ac:dyDescent="0.2"/>
    <row r="268" ht="15.75" customHeight="1" x14ac:dyDescent="0.2"/>
    <row r="269" ht="409.5" customHeight="1" x14ac:dyDescent="0.2"/>
    <row r="270" ht="15.75" customHeight="1" x14ac:dyDescent="0.2"/>
    <row r="271" ht="15.75" customHeight="1" x14ac:dyDescent="0.2"/>
    <row r="272" ht="409.5" customHeight="1" x14ac:dyDescent="0.2"/>
    <row r="273" ht="15.75" customHeight="1" x14ac:dyDescent="0.2"/>
    <row r="274" ht="15.75" customHeight="1" x14ac:dyDescent="0.2"/>
    <row r="275" ht="15.75" customHeight="1" x14ac:dyDescent="0.2"/>
    <row r="276" ht="409.5" customHeight="1" x14ac:dyDescent="0.2"/>
    <row r="277" ht="15.75" customHeight="1" x14ac:dyDescent="0.2"/>
    <row r="278" ht="15.75" customHeight="1" x14ac:dyDescent="0.2"/>
    <row r="279" ht="408.75" customHeight="1" x14ac:dyDescent="0.2"/>
    <row r="280" ht="15.75" customHeight="1" x14ac:dyDescent="0.2"/>
    <row r="281" ht="15.75" customHeight="1" x14ac:dyDescent="0.2"/>
    <row r="282" ht="409.5" customHeight="1" x14ac:dyDescent="0.2"/>
    <row r="283" ht="15.75" customHeight="1" x14ac:dyDescent="0.2"/>
    <row r="284" ht="15.75" customHeight="1" x14ac:dyDescent="0.2"/>
    <row r="285" ht="409.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42">
    <mergeCell ref="B2:L2"/>
    <mergeCell ref="B4:F4"/>
    <mergeCell ref="H4:L4"/>
    <mergeCell ref="B14:C14"/>
    <mergeCell ref="E14:F14"/>
    <mergeCell ref="H15:I15"/>
    <mergeCell ref="K15:L15"/>
    <mergeCell ref="K39:K40"/>
    <mergeCell ref="L39:L40"/>
    <mergeCell ref="B21:F21"/>
    <mergeCell ref="H21:L21"/>
    <mergeCell ref="B32:C32"/>
    <mergeCell ref="E32:F32"/>
    <mergeCell ref="B37:F37"/>
    <mergeCell ref="H37:L37"/>
    <mergeCell ref="H39:H40"/>
    <mergeCell ref="I39:I40"/>
    <mergeCell ref="J39:J40"/>
    <mergeCell ref="B48:C48"/>
    <mergeCell ref="B54:F54"/>
    <mergeCell ref="H54:L54"/>
    <mergeCell ref="C65:H65"/>
    <mergeCell ref="E66:H66"/>
    <mergeCell ref="E67:H67"/>
    <mergeCell ref="E68:H68"/>
    <mergeCell ref="E69:H69"/>
    <mergeCell ref="E70:H70"/>
    <mergeCell ref="E71:H71"/>
    <mergeCell ref="E72:H72"/>
    <mergeCell ref="E73:H73"/>
    <mergeCell ref="E74:H75"/>
    <mergeCell ref="C82:G82"/>
    <mergeCell ref="C83:G83"/>
    <mergeCell ref="C84:G84"/>
    <mergeCell ref="C85:G85"/>
    <mergeCell ref="C74:C75"/>
    <mergeCell ref="D74:D75"/>
    <mergeCell ref="C77:G77"/>
    <mergeCell ref="C78:G78"/>
    <mergeCell ref="C79:G79"/>
    <mergeCell ref="C80:G80"/>
    <mergeCell ref="C81:G81"/>
  </mergeCell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00"/>
  <sheetViews>
    <sheetView workbookViewId="0"/>
  </sheetViews>
  <sheetFormatPr defaultColWidth="12.625" defaultRowHeight="15" customHeight="1" x14ac:dyDescent="0.2"/>
  <cols>
    <col min="1" max="1" width="6" customWidth="1"/>
    <col min="2" max="2" width="10" customWidth="1"/>
    <col min="3" max="3" width="39.875" customWidth="1"/>
    <col min="4" max="4" width="8.125" customWidth="1"/>
    <col min="5" max="5" width="10.75" customWidth="1"/>
    <col min="6" max="6" width="10.375" customWidth="1"/>
    <col min="7" max="7" width="5.75" customWidth="1"/>
    <col min="8" max="8" width="11" customWidth="1"/>
    <col min="9" max="9" width="43.625" customWidth="1"/>
    <col min="10" max="10" width="6.75" customWidth="1"/>
    <col min="11" max="26" width="7.625" customWidth="1"/>
  </cols>
  <sheetData>
    <row r="1" spans="2:10" x14ac:dyDescent="0.25">
      <c r="B1" s="65"/>
      <c r="C1" s="65"/>
      <c r="H1" s="65"/>
      <c r="I1" s="65"/>
    </row>
    <row r="2" spans="2:10" ht="25.5" customHeight="1" x14ac:dyDescent="0.2">
      <c r="B2" s="129" t="s">
        <v>167</v>
      </c>
      <c r="C2" s="115"/>
      <c r="D2" s="115"/>
      <c r="E2" s="115"/>
      <c r="F2" s="113"/>
      <c r="H2" s="129" t="s">
        <v>168</v>
      </c>
      <c r="I2" s="115"/>
      <c r="J2" s="113"/>
    </row>
    <row r="3" spans="2:10" ht="28.5" customHeight="1" x14ac:dyDescent="0.2">
      <c r="B3" s="66" t="s">
        <v>169</v>
      </c>
      <c r="C3" s="67" t="s">
        <v>170</v>
      </c>
      <c r="D3" s="68" t="s">
        <v>143</v>
      </c>
      <c r="E3" s="68" t="s">
        <v>171</v>
      </c>
      <c r="F3" s="68" t="s">
        <v>172</v>
      </c>
      <c r="H3" s="66" t="s">
        <v>169</v>
      </c>
      <c r="I3" s="67" t="s">
        <v>170</v>
      </c>
      <c r="J3" s="68" t="s">
        <v>143</v>
      </c>
    </row>
    <row r="4" spans="2:10" ht="21.75" customHeight="1" x14ac:dyDescent="0.2">
      <c r="B4" s="69" t="s">
        <v>173</v>
      </c>
      <c r="C4" s="70" t="s">
        <v>174</v>
      </c>
      <c r="D4" s="71">
        <v>2</v>
      </c>
      <c r="E4" s="71" t="s">
        <v>175</v>
      </c>
      <c r="F4" s="71" t="s">
        <v>176</v>
      </c>
      <c r="H4" s="69" t="s">
        <v>177</v>
      </c>
      <c r="I4" s="70" t="s">
        <v>178</v>
      </c>
      <c r="J4" s="71">
        <v>3</v>
      </c>
    </row>
    <row r="5" spans="2:10" ht="15" customHeight="1" x14ac:dyDescent="0.2">
      <c r="B5" s="69" t="s">
        <v>179</v>
      </c>
      <c r="C5" s="70" t="s">
        <v>180</v>
      </c>
      <c r="D5" s="71">
        <v>1</v>
      </c>
      <c r="E5" s="71" t="s">
        <v>173</v>
      </c>
      <c r="F5" s="71" t="s">
        <v>176</v>
      </c>
      <c r="H5" s="69" t="s">
        <v>181</v>
      </c>
      <c r="I5" s="70" t="s">
        <v>182</v>
      </c>
      <c r="J5" s="71">
        <v>3</v>
      </c>
    </row>
    <row r="6" spans="2:10" ht="25.5" customHeight="1" x14ac:dyDescent="0.2">
      <c r="B6" s="126" t="s">
        <v>183</v>
      </c>
      <c r="C6" s="126" t="s">
        <v>184</v>
      </c>
      <c r="D6" s="127">
        <v>2</v>
      </c>
      <c r="E6" s="127" t="s">
        <v>185</v>
      </c>
      <c r="F6" s="127" t="s">
        <v>176</v>
      </c>
      <c r="H6" s="72" t="s">
        <v>186</v>
      </c>
      <c r="I6" s="73" t="s">
        <v>187</v>
      </c>
      <c r="J6" s="74">
        <v>3</v>
      </c>
    </row>
    <row r="7" spans="2:10" ht="14.25" customHeight="1" x14ac:dyDescent="0.2">
      <c r="B7" s="122"/>
      <c r="C7" s="122"/>
      <c r="D7" s="122"/>
      <c r="E7" s="122"/>
      <c r="F7" s="122"/>
      <c r="H7" s="75" t="s">
        <v>188</v>
      </c>
      <c r="I7" s="70" t="s">
        <v>189</v>
      </c>
      <c r="J7" s="71">
        <v>3</v>
      </c>
    </row>
    <row r="8" spans="2:10" ht="21" customHeight="1" x14ac:dyDescent="0.2">
      <c r="B8" s="69" t="s">
        <v>190</v>
      </c>
      <c r="C8" s="70" t="s">
        <v>191</v>
      </c>
      <c r="D8" s="71">
        <v>3</v>
      </c>
      <c r="E8" s="71" t="s">
        <v>100</v>
      </c>
      <c r="F8" s="71" t="s">
        <v>192</v>
      </c>
      <c r="H8" s="69" t="s">
        <v>193</v>
      </c>
      <c r="I8" s="70" t="s">
        <v>194</v>
      </c>
      <c r="J8" s="71">
        <v>2</v>
      </c>
    </row>
    <row r="9" spans="2:10" ht="17.25" customHeight="1" x14ac:dyDescent="0.2">
      <c r="B9" s="69" t="s">
        <v>195</v>
      </c>
      <c r="C9" s="70" t="s">
        <v>196</v>
      </c>
      <c r="D9" s="76">
        <v>2</v>
      </c>
      <c r="E9" s="77"/>
      <c r="F9" s="71" t="s">
        <v>192</v>
      </c>
      <c r="H9" s="69" t="s">
        <v>197</v>
      </c>
      <c r="I9" s="70" t="s">
        <v>198</v>
      </c>
      <c r="J9" s="71">
        <v>3</v>
      </c>
    </row>
    <row r="10" spans="2:10" ht="15.75" x14ac:dyDescent="0.2">
      <c r="B10" s="126" t="s">
        <v>199</v>
      </c>
      <c r="C10" s="126" t="s">
        <v>200</v>
      </c>
      <c r="D10" s="127">
        <v>3</v>
      </c>
      <c r="E10" s="127" t="s">
        <v>201</v>
      </c>
      <c r="F10" s="127" t="s">
        <v>176</v>
      </c>
      <c r="H10" s="69" t="s">
        <v>183</v>
      </c>
      <c r="I10" s="70" t="s">
        <v>184</v>
      </c>
      <c r="J10" s="71">
        <v>2</v>
      </c>
    </row>
    <row r="11" spans="2:10" ht="16.5" customHeight="1" x14ac:dyDescent="0.2">
      <c r="B11" s="122"/>
      <c r="C11" s="122"/>
      <c r="D11" s="122"/>
      <c r="E11" s="122"/>
      <c r="F11" s="122"/>
      <c r="H11" s="69" t="s">
        <v>202</v>
      </c>
      <c r="I11" s="70" t="s">
        <v>203</v>
      </c>
      <c r="J11" s="71">
        <v>3</v>
      </c>
    </row>
    <row r="12" spans="2:10" ht="21.75" customHeight="1" x14ac:dyDescent="0.2">
      <c r="B12" s="126" t="s">
        <v>204</v>
      </c>
      <c r="C12" s="126" t="s">
        <v>205</v>
      </c>
      <c r="D12" s="127">
        <v>3</v>
      </c>
      <c r="E12" s="127" t="s">
        <v>206</v>
      </c>
      <c r="F12" s="127" t="s">
        <v>176</v>
      </c>
      <c r="H12" s="69" t="s">
        <v>207</v>
      </c>
      <c r="I12" s="70" t="s">
        <v>208</v>
      </c>
      <c r="J12" s="71">
        <v>3</v>
      </c>
    </row>
    <row r="13" spans="2:10" ht="19.5" customHeight="1" x14ac:dyDescent="0.2">
      <c r="B13" s="128"/>
      <c r="C13" s="128"/>
      <c r="D13" s="128"/>
      <c r="E13" s="128"/>
      <c r="F13" s="128"/>
      <c r="H13" s="69" t="s">
        <v>209</v>
      </c>
      <c r="I13" s="70" t="s">
        <v>210</v>
      </c>
      <c r="J13" s="71">
        <v>3</v>
      </c>
    </row>
    <row r="14" spans="2:10" ht="15.75" customHeight="1" x14ac:dyDescent="0.2">
      <c r="B14" s="122"/>
      <c r="C14" s="122"/>
      <c r="D14" s="122"/>
      <c r="E14" s="122"/>
      <c r="F14" s="122"/>
      <c r="H14" s="69" t="s">
        <v>211</v>
      </c>
      <c r="I14" s="70" t="s">
        <v>212</v>
      </c>
      <c r="J14" s="71">
        <v>3</v>
      </c>
    </row>
    <row r="15" spans="2:10" ht="23.25" customHeight="1" x14ac:dyDescent="0.2">
      <c r="B15" s="69" t="s">
        <v>177</v>
      </c>
      <c r="C15" s="70" t="s">
        <v>178</v>
      </c>
      <c r="D15" s="71">
        <v>3</v>
      </c>
      <c r="E15" s="71" t="s">
        <v>175</v>
      </c>
      <c r="F15" s="71" t="s">
        <v>192</v>
      </c>
      <c r="H15" s="69" t="s">
        <v>213</v>
      </c>
      <c r="I15" s="70" t="s">
        <v>214</v>
      </c>
      <c r="J15" s="71">
        <v>3</v>
      </c>
    </row>
    <row r="16" spans="2:10" ht="15.75" x14ac:dyDescent="0.2">
      <c r="B16" s="69" t="s">
        <v>181</v>
      </c>
      <c r="C16" s="70" t="s">
        <v>182</v>
      </c>
      <c r="D16" s="71">
        <v>3</v>
      </c>
      <c r="E16" s="71" t="s">
        <v>175</v>
      </c>
      <c r="F16" s="71" t="s">
        <v>176</v>
      </c>
      <c r="H16" s="69" t="s">
        <v>215</v>
      </c>
      <c r="I16" s="70" t="s">
        <v>216</v>
      </c>
      <c r="J16" s="71">
        <v>3</v>
      </c>
    </row>
    <row r="17" spans="2:10" ht="15.75" x14ac:dyDescent="0.2">
      <c r="B17" s="69" t="s">
        <v>217</v>
      </c>
      <c r="C17" s="70" t="s">
        <v>189</v>
      </c>
      <c r="D17" s="71">
        <v>3</v>
      </c>
      <c r="E17" s="71" t="s">
        <v>175</v>
      </c>
      <c r="F17" s="71" t="s">
        <v>192</v>
      </c>
      <c r="H17" s="69" t="s">
        <v>218</v>
      </c>
      <c r="I17" s="70" t="s">
        <v>219</v>
      </c>
      <c r="J17" s="71">
        <v>3</v>
      </c>
    </row>
    <row r="18" spans="2:10" ht="15.75" x14ac:dyDescent="0.2">
      <c r="B18" s="69" t="s">
        <v>193</v>
      </c>
      <c r="C18" s="70" t="s">
        <v>194</v>
      </c>
      <c r="D18" s="71">
        <v>2</v>
      </c>
      <c r="E18" s="71" t="s">
        <v>175</v>
      </c>
      <c r="F18" s="71" t="s">
        <v>192</v>
      </c>
      <c r="H18" s="69" t="s">
        <v>220</v>
      </c>
      <c r="I18" s="70" t="s">
        <v>221</v>
      </c>
      <c r="J18" s="71">
        <v>3</v>
      </c>
    </row>
    <row r="19" spans="2:10" ht="15.75" x14ac:dyDescent="0.2">
      <c r="B19" s="69" t="s">
        <v>197</v>
      </c>
      <c r="C19" s="70" t="s">
        <v>198</v>
      </c>
      <c r="D19" s="71">
        <v>3</v>
      </c>
      <c r="E19" s="71" t="s">
        <v>217</v>
      </c>
      <c r="F19" s="71" t="s">
        <v>176</v>
      </c>
      <c r="H19" s="69" t="s">
        <v>222</v>
      </c>
      <c r="I19" s="70" t="s">
        <v>223</v>
      </c>
      <c r="J19" s="71">
        <v>2</v>
      </c>
    </row>
    <row r="20" spans="2:10" ht="21.75" customHeight="1" x14ac:dyDescent="0.2">
      <c r="B20" s="69" t="s">
        <v>193</v>
      </c>
      <c r="C20" s="70" t="s">
        <v>224</v>
      </c>
      <c r="D20" s="71">
        <v>2</v>
      </c>
      <c r="E20" s="71" t="s">
        <v>175</v>
      </c>
      <c r="F20" s="71" t="s">
        <v>176</v>
      </c>
      <c r="H20" s="69" t="s">
        <v>225</v>
      </c>
      <c r="I20" s="70" t="s">
        <v>226</v>
      </c>
      <c r="J20" s="71">
        <v>3</v>
      </c>
    </row>
    <row r="21" spans="2:10" ht="15.75" customHeight="1" x14ac:dyDescent="0.2">
      <c r="B21" s="72" t="s">
        <v>186</v>
      </c>
      <c r="C21" s="73" t="s">
        <v>187</v>
      </c>
      <c r="D21" s="74">
        <v>3</v>
      </c>
      <c r="E21" s="74" t="s">
        <v>175</v>
      </c>
      <c r="F21" s="74" t="s">
        <v>192</v>
      </c>
      <c r="H21" s="69" t="s">
        <v>227</v>
      </c>
      <c r="I21" s="70" t="s">
        <v>228</v>
      </c>
      <c r="J21" s="71">
        <v>3</v>
      </c>
    </row>
    <row r="22" spans="2:10" ht="15.75" customHeight="1" x14ac:dyDescent="0.2">
      <c r="B22" s="126" t="s">
        <v>202</v>
      </c>
      <c r="C22" s="126" t="s">
        <v>203</v>
      </c>
      <c r="D22" s="127">
        <v>3</v>
      </c>
      <c r="E22" s="78" t="s">
        <v>76</v>
      </c>
      <c r="F22" s="127" t="s">
        <v>176</v>
      </c>
      <c r="H22" s="69" t="s">
        <v>229</v>
      </c>
      <c r="I22" s="70" t="s">
        <v>230</v>
      </c>
      <c r="J22" s="71">
        <v>3</v>
      </c>
    </row>
    <row r="23" spans="2:10" ht="15.75" customHeight="1" x14ac:dyDescent="0.2">
      <c r="B23" s="128"/>
      <c r="C23" s="128"/>
      <c r="D23" s="128"/>
      <c r="E23" s="78" t="s">
        <v>80</v>
      </c>
      <c r="F23" s="128"/>
      <c r="H23" s="69" t="s">
        <v>231</v>
      </c>
      <c r="I23" s="70" t="s">
        <v>232</v>
      </c>
      <c r="J23" s="71">
        <v>3</v>
      </c>
    </row>
    <row r="24" spans="2:10" ht="30.75" customHeight="1" x14ac:dyDescent="0.2">
      <c r="B24" s="122"/>
      <c r="C24" s="122"/>
      <c r="D24" s="122"/>
      <c r="E24" s="71" t="s">
        <v>93</v>
      </c>
      <c r="F24" s="122"/>
      <c r="H24" s="75" t="s">
        <v>233</v>
      </c>
      <c r="I24" s="70" t="s">
        <v>234</v>
      </c>
      <c r="J24" s="71">
        <v>3</v>
      </c>
    </row>
    <row r="25" spans="2:10" ht="20.25" customHeight="1" x14ac:dyDescent="0.2">
      <c r="B25" s="126" t="s">
        <v>207</v>
      </c>
      <c r="C25" s="126" t="s">
        <v>208</v>
      </c>
      <c r="D25" s="127">
        <v>3</v>
      </c>
      <c r="E25" s="78" t="s">
        <v>76</v>
      </c>
      <c r="F25" s="127" t="s">
        <v>192</v>
      </c>
      <c r="H25" s="69" t="s">
        <v>235</v>
      </c>
      <c r="I25" s="70" t="s">
        <v>236</v>
      </c>
      <c r="J25" s="71">
        <v>3</v>
      </c>
    </row>
    <row r="26" spans="2:10" ht="29.25" customHeight="1" x14ac:dyDescent="0.2">
      <c r="B26" s="128"/>
      <c r="C26" s="128"/>
      <c r="D26" s="128"/>
      <c r="E26" s="78" t="s">
        <v>80</v>
      </c>
      <c r="F26" s="128"/>
      <c r="H26" s="69" t="s">
        <v>237</v>
      </c>
      <c r="I26" s="70" t="s">
        <v>238</v>
      </c>
      <c r="J26" s="71">
        <v>3</v>
      </c>
    </row>
    <row r="27" spans="2:10" ht="20.25" customHeight="1" x14ac:dyDescent="0.2">
      <c r="B27" s="122"/>
      <c r="C27" s="122"/>
      <c r="D27" s="122"/>
      <c r="E27" s="71" t="s">
        <v>93</v>
      </c>
      <c r="F27" s="122"/>
      <c r="H27" s="69" t="s">
        <v>239</v>
      </c>
      <c r="I27" s="70" t="s">
        <v>240</v>
      </c>
      <c r="J27" s="71">
        <v>3</v>
      </c>
    </row>
    <row r="28" spans="2:10" ht="15.75" customHeight="1" x14ac:dyDescent="0.2">
      <c r="B28" s="126" t="s">
        <v>209</v>
      </c>
      <c r="C28" s="126" t="s">
        <v>241</v>
      </c>
      <c r="D28" s="127">
        <v>3</v>
      </c>
      <c r="E28" s="78" t="s">
        <v>76</v>
      </c>
      <c r="F28" s="127" t="s">
        <v>176</v>
      </c>
      <c r="H28" s="69" t="s">
        <v>242</v>
      </c>
      <c r="I28" s="70" t="s">
        <v>243</v>
      </c>
      <c r="J28" s="71">
        <v>2</v>
      </c>
    </row>
    <row r="29" spans="2:10" ht="15.75" customHeight="1" x14ac:dyDescent="0.2">
      <c r="B29" s="128"/>
      <c r="C29" s="128"/>
      <c r="D29" s="128"/>
      <c r="E29" s="78" t="s">
        <v>80</v>
      </c>
      <c r="F29" s="128"/>
      <c r="H29" s="69" t="s">
        <v>244</v>
      </c>
      <c r="I29" s="70" t="s">
        <v>245</v>
      </c>
      <c r="J29" s="71">
        <v>1</v>
      </c>
    </row>
    <row r="30" spans="2:10" ht="15.75" customHeight="1" x14ac:dyDescent="0.2">
      <c r="B30" s="122"/>
      <c r="C30" s="122"/>
      <c r="D30" s="122"/>
      <c r="E30" s="71" t="s">
        <v>93</v>
      </c>
      <c r="F30" s="122"/>
      <c r="H30" s="69" t="s">
        <v>246</v>
      </c>
      <c r="I30" s="70" t="s">
        <v>247</v>
      </c>
      <c r="J30" s="71">
        <v>2</v>
      </c>
    </row>
    <row r="31" spans="2:10" ht="15.75" customHeight="1" x14ac:dyDescent="0.2">
      <c r="B31" s="126" t="s">
        <v>211</v>
      </c>
      <c r="C31" s="126" t="s">
        <v>212</v>
      </c>
      <c r="D31" s="127">
        <v>3</v>
      </c>
      <c r="E31" s="78" t="s">
        <v>76</v>
      </c>
      <c r="F31" s="127" t="s">
        <v>192</v>
      </c>
      <c r="H31" s="69" t="s">
        <v>248</v>
      </c>
      <c r="I31" s="70" t="s">
        <v>249</v>
      </c>
      <c r="J31" s="71" t="s">
        <v>250</v>
      </c>
    </row>
    <row r="32" spans="2:10" ht="15.75" customHeight="1" x14ac:dyDescent="0.2">
      <c r="B32" s="128"/>
      <c r="C32" s="128"/>
      <c r="D32" s="128"/>
      <c r="E32" s="78" t="s">
        <v>80</v>
      </c>
      <c r="F32" s="128"/>
      <c r="H32" s="69" t="s">
        <v>251</v>
      </c>
      <c r="I32" s="70" t="s">
        <v>252</v>
      </c>
      <c r="J32" s="71" t="s">
        <v>253</v>
      </c>
    </row>
    <row r="33" spans="2:10" ht="15.75" customHeight="1" x14ac:dyDescent="0.2">
      <c r="B33" s="122"/>
      <c r="C33" s="122"/>
      <c r="D33" s="122"/>
      <c r="E33" s="71" t="s">
        <v>93</v>
      </c>
      <c r="F33" s="122"/>
      <c r="H33" s="69" t="s">
        <v>254</v>
      </c>
      <c r="I33" s="70" t="s">
        <v>255</v>
      </c>
      <c r="J33" s="71" t="s">
        <v>256</v>
      </c>
    </row>
    <row r="34" spans="2:10" ht="15.75" customHeight="1" x14ac:dyDescent="0.2">
      <c r="B34" s="126" t="s">
        <v>213</v>
      </c>
      <c r="C34" s="126" t="s">
        <v>214</v>
      </c>
      <c r="D34" s="127">
        <v>3</v>
      </c>
      <c r="E34" s="78" t="s">
        <v>76</v>
      </c>
      <c r="F34" s="127" t="s">
        <v>176</v>
      </c>
      <c r="H34" s="69" t="s">
        <v>257</v>
      </c>
      <c r="I34" s="70" t="s">
        <v>258</v>
      </c>
      <c r="J34" s="71" t="s">
        <v>259</v>
      </c>
    </row>
    <row r="35" spans="2:10" ht="16.5" customHeight="1" x14ac:dyDescent="0.2">
      <c r="B35" s="128"/>
      <c r="C35" s="128"/>
      <c r="D35" s="128"/>
      <c r="E35" s="78" t="s">
        <v>80</v>
      </c>
      <c r="F35" s="128"/>
      <c r="H35" s="69" t="s">
        <v>260</v>
      </c>
      <c r="I35" s="70" t="s">
        <v>261</v>
      </c>
      <c r="J35" s="71" t="s">
        <v>262</v>
      </c>
    </row>
    <row r="36" spans="2:10" ht="15.75" customHeight="1" x14ac:dyDescent="0.2">
      <c r="B36" s="122"/>
      <c r="C36" s="122"/>
      <c r="D36" s="122"/>
      <c r="E36" s="71" t="s">
        <v>93</v>
      </c>
      <c r="F36" s="122"/>
      <c r="H36" s="69" t="s">
        <v>263</v>
      </c>
      <c r="I36" s="70" t="s">
        <v>264</v>
      </c>
      <c r="J36" s="71">
        <v>3</v>
      </c>
    </row>
    <row r="37" spans="2:10" ht="15.75" customHeight="1" x14ac:dyDescent="0.2">
      <c r="B37" s="126" t="s">
        <v>215</v>
      </c>
      <c r="C37" s="126" t="s">
        <v>216</v>
      </c>
      <c r="D37" s="127">
        <v>3</v>
      </c>
      <c r="E37" s="78" t="s">
        <v>72</v>
      </c>
      <c r="F37" s="127" t="s">
        <v>176</v>
      </c>
      <c r="H37" s="69" t="s">
        <v>265</v>
      </c>
      <c r="I37" s="70" t="s">
        <v>266</v>
      </c>
      <c r="J37" s="71">
        <v>3</v>
      </c>
    </row>
    <row r="38" spans="2:10" ht="15.75" customHeight="1" x14ac:dyDescent="0.2">
      <c r="B38" s="128"/>
      <c r="C38" s="128"/>
      <c r="D38" s="128"/>
      <c r="E38" s="78" t="s">
        <v>12</v>
      </c>
      <c r="F38" s="128"/>
      <c r="H38" s="69" t="s">
        <v>267</v>
      </c>
      <c r="I38" s="70" t="s">
        <v>268</v>
      </c>
      <c r="J38" s="71">
        <v>3</v>
      </c>
    </row>
    <row r="39" spans="2:10" ht="21" customHeight="1" x14ac:dyDescent="0.2">
      <c r="B39" s="122"/>
      <c r="C39" s="122"/>
      <c r="D39" s="122"/>
      <c r="E39" s="71" t="s">
        <v>227</v>
      </c>
      <c r="F39" s="122"/>
      <c r="H39" s="69" t="s">
        <v>269</v>
      </c>
      <c r="I39" s="70" t="s">
        <v>270</v>
      </c>
      <c r="J39" s="71">
        <v>3</v>
      </c>
    </row>
    <row r="40" spans="2:10" ht="15.75" customHeight="1" x14ac:dyDescent="0.2">
      <c r="B40" s="126" t="s">
        <v>218</v>
      </c>
      <c r="C40" s="126" t="s">
        <v>219</v>
      </c>
      <c r="D40" s="127">
        <v>3</v>
      </c>
      <c r="E40" s="78" t="s">
        <v>98</v>
      </c>
      <c r="F40" s="127" t="s">
        <v>176</v>
      </c>
      <c r="H40" s="69" t="s">
        <v>271</v>
      </c>
      <c r="I40" s="70" t="s">
        <v>272</v>
      </c>
      <c r="J40" s="71">
        <v>3</v>
      </c>
    </row>
    <row r="41" spans="2:10" ht="15.75" customHeight="1" x14ac:dyDescent="0.2">
      <c r="B41" s="122"/>
      <c r="C41" s="122"/>
      <c r="D41" s="122"/>
      <c r="E41" s="71" t="s">
        <v>222</v>
      </c>
      <c r="F41" s="122"/>
      <c r="H41" s="69" t="s">
        <v>273</v>
      </c>
      <c r="I41" s="70" t="s">
        <v>274</v>
      </c>
      <c r="J41" s="71">
        <v>3</v>
      </c>
    </row>
    <row r="42" spans="2:10" ht="15.75" customHeight="1" x14ac:dyDescent="0.2">
      <c r="B42" s="126" t="s">
        <v>220</v>
      </c>
      <c r="C42" s="126" t="s">
        <v>221</v>
      </c>
      <c r="D42" s="127">
        <v>3</v>
      </c>
      <c r="E42" s="78" t="s">
        <v>72</v>
      </c>
      <c r="F42" s="127" t="s">
        <v>192</v>
      </c>
      <c r="H42" s="69" t="s">
        <v>275</v>
      </c>
      <c r="I42" s="70" t="s">
        <v>276</v>
      </c>
      <c r="J42" s="71">
        <v>3</v>
      </c>
    </row>
    <row r="43" spans="2:10" ht="15.75" customHeight="1" x14ac:dyDescent="0.2">
      <c r="B43" s="128"/>
      <c r="C43" s="128"/>
      <c r="D43" s="128"/>
      <c r="E43" s="78" t="s">
        <v>70</v>
      </c>
      <c r="F43" s="128"/>
      <c r="H43" s="69" t="s">
        <v>277</v>
      </c>
      <c r="I43" s="70" t="s">
        <v>278</v>
      </c>
      <c r="J43" s="71">
        <v>3</v>
      </c>
    </row>
    <row r="44" spans="2:10" ht="15.75" customHeight="1" x14ac:dyDescent="0.2">
      <c r="B44" s="128"/>
      <c r="C44" s="128"/>
      <c r="D44" s="128"/>
      <c r="E44" s="78" t="s">
        <v>16</v>
      </c>
      <c r="F44" s="128"/>
      <c r="H44" s="69" t="s">
        <v>279</v>
      </c>
      <c r="I44" s="70" t="s">
        <v>280</v>
      </c>
      <c r="J44" s="71">
        <v>3</v>
      </c>
    </row>
    <row r="45" spans="2:10" ht="15.75" customHeight="1" x14ac:dyDescent="0.2">
      <c r="B45" s="122"/>
      <c r="C45" s="122"/>
      <c r="D45" s="122"/>
      <c r="E45" s="71" t="s">
        <v>12</v>
      </c>
      <c r="F45" s="122"/>
      <c r="H45" s="69" t="s">
        <v>281</v>
      </c>
      <c r="I45" s="70" t="s">
        <v>282</v>
      </c>
      <c r="J45" s="71">
        <v>3</v>
      </c>
    </row>
    <row r="46" spans="2:10" ht="20.25" customHeight="1" x14ac:dyDescent="0.2">
      <c r="B46" s="69" t="s">
        <v>222</v>
      </c>
      <c r="C46" s="70" t="s">
        <v>283</v>
      </c>
      <c r="D46" s="71">
        <v>2</v>
      </c>
      <c r="E46" s="71" t="s">
        <v>98</v>
      </c>
      <c r="F46" s="71" t="s">
        <v>192</v>
      </c>
      <c r="H46" s="69" t="s">
        <v>284</v>
      </c>
      <c r="I46" s="70" t="s">
        <v>285</v>
      </c>
      <c r="J46" s="71">
        <v>3</v>
      </c>
    </row>
    <row r="47" spans="2:10" ht="15.75" customHeight="1" x14ac:dyDescent="0.2">
      <c r="B47" s="126" t="s">
        <v>225</v>
      </c>
      <c r="C47" s="126" t="s">
        <v>226</v>
      </c>
      <c r="D47" s="127">
        <v>3</v>
      </c>
      <c r="E47" s="78" t="s">
        <v>72</v>
      </c>
      <c r="F47" s="127" t="s">
        <v>176</v>
      </c>
      <c r="H47" s="69" t="s">
        <v>286</v>
      </c>
      <c r="I47" s="70" t="s">
        <v>287</v>
      </c>
      <c r="J47" s="71">
        <v>3</v>
      </c>
    </row>
    <row r="48" spans="2:10" ht="31.5" customHeight="1" x14ac:dyDescent="0.2">
      <c r="B48" s="128"/>
      <c r="C48" s="128"/>
      <c r="D48" s="128"/>
      <c r="E48" s="78" t="s">
        <v>58</v>
      </c>
      <c r="F48" s="128"/>
      <c r="H48" s="69" t="s">
        <v>288</v>
      </c>
      <c r="I48" s="70" t="s">
        <v>289</v>
      </c>
      <c r="J48" s="71">
        <v>3</v>
      </c>
    </row>
    <row r="49" spans="2:9" ht="15.75" customHeight="1" x14ac:dyDescent="0.25">
      <c r="B49" s="128"/>
      <c r="C49" s="128"/>
      <c r="D49" s="128"/>
      <c r="E49" s="78" t="s">
        <v>16</v>
      </c>
      <c r="F49" s="128"/>
      <c r="H49" s="65"/>
      <c r="I49" s="65"/>
    </row>
    <row r="50" spans="2:9" ht="15.75" customHeight="1" x14ac:dyDescent="0.25">
      <c r="B50" s="128"/>
      <c r="C50" s="128"/>
      <c r="D50" s="128"/>
      <c r="E50" s="78" t="s">
        <v>12</v>
      </c>
      <c r="F50" s="128"/>
      <c r="H50" s="65"/>
      <c r="I50" s="65"/>
    </row>
    <row r="51" spans="2:9" ht="15.75" customHeight="1" x14ac:dyDescent="0.25">
      <c r="B51" s="122"/>
      <c r="C51" s="122"/>
      <c r="D51" s="122"/>
      <c r="E51" s="71" t="s">
        <v>227</v>
      </c>
      <c r="F51" s="122"/>
      <c r="H51" s="65"/>
      <c r="I51" s="65"/>
    </row>
    <row r="52" spans="2:9" ht="15.75" customHeight="1" x14ac:dyDescent="0.25">
      <c r="B52" s="126" t="s">
        <v>227</v>
      </c>
      <c r="C52" s="126" t="s">
        <v>228</v>
      </c>
      <c r="D52" s="127">
        <v>3</v>
      </c>
      <c r="E52" s="78" t="s">
        <v>70</v>
      </c>
      <c r="F52" s="127" t="s">
        <v>192</v>
      </c>
      <c r="H52" s="65"/>
      <c r="I52" s="65"/>
    </row>
    <row r="53" spans="2:9" ht="15.75" customHeight="1" x14ac:dyDescent="0.25">
      <c r="B53" s="128"/>
      <c r="C53" s="128"/>
      <c r="D53" s="128"/>
      <c r="E53" s="78" t="s">
        <v>72</v>
      </c>
      <c r="F53" s="128"/>
      <c r="H53" s="65"/>
      <c r="I53" s="65"/>
    </row>
    <row r="54" spans="2:9" ht="15.75" customHeight="1" x14ac:dyDescent="0.25">
      <c r="B54" s="128"/>
      <c r="C54" s="128"/>
      <c r="D54" s="128"/>
      <c r="E54" s="78" t="s">
        <v>16</v>
      </c>
      <c r="F54" s="128"/>
      <c r="H54" s="65"/>
      <c r="I54" s="65"/>
    </row>
    <row r="55" spans="2:9" ht="15.75" customHeight="1" x14ac:dyDescent="0.25">
      <c r="B55" s="122"/>
      <c r="C55" s="122"/>
      <c r="D55" s="122"/>
      <c r="E55" s="71" t="s">
        <v>12</v>
      </c>
      <c r="F55" s="122"/>
      <c r="H55" s="65"/>
      <c r="I55" s="65"/>
    </row>
    <row r="56" spans="2:9" ht="15.75" customHeight="1" x14ac:dyDescent="0.25">
      <c r="B56" s="69" t="s">
        <v>229</v>
      </c>
      <c r="C56" s="70" t="s">
        <v>230</v>
      </c>
      <c r="D56" s="71">
        <v>3</v>
      </c>
      <c r="E56" s="71" t="s">
        <v>122</v>
      </c>
      <c r="F56" s="71" t="s">
        <v>176</v>
      </c>
      <c r="H56" s="65"/>
      <c r="I56" s="65"/>
    </row>
    <row r="57" spans="2:9" ht="30" customHeight="1" x14ac:dyDescent="0.25">
      <c r="B57" s="69" t="s">
        <v>231</v>
      </c>
      <c r="C57" s="70" t="s">
        <v>232</v>
      </c>
      <c r="D57" s="71">
        <v>3</v>
      </c>
      <c r="E57" s="71" t="s">
        <v>227</v>
      </c>
      <c r="F57" s="71" t="s">
        <v>290</v>
      </c>
      <c r="H57" s="65"/>
      <c r="I57" s="65"/>
    </row>
    <row r="58" spans="2:9" ht="15.75" customHeight="1" x14ac:dyDescent="0.25">
      <c r="B58" s="126" t="s">
        <v>291</v>
      </c>
      <c r="C58" s="126" t="s">
        <v>234</v>
      </c>
      <c r="D58" s="127">
        <v>3</v>
      </c>
      <c r="E58" s="78" t="s">
        <v>122</v>
      </c>
      <c r="F58" s="127" t="s">
        <v>292</v>
      </c>
      <c r="H58" s="65"/>
      <c r="I58" s="65"/>
    </row>
    <row r="59" spans="2:9" ht="15.75" customHeight="1" x14ac:dyDescent="0.25">
      <c r="B59" s="122"/>
      <c r="C59" s="122"/>
      <c r="D59" s="122"/>
      <c r="E59" s="71" t="s">
        <v>98</v>
      </c>
      <c r="F59" s="122"/>
      <c r="H59" s="65"/>
      <c r="I59" s="65"/>
    </row>
    <row r="60" spans="2:9" ht="19.5" customHeight="1" x14ac:dyDescent="0.25">
      <c r="B60" s="69" t="s">
        <v>242</v>
      </c>
      <c r="C60" s="70" t="s">
        <v>243</v>
      </c>
      <c r="D60" s="71" t="s">
        <v>259</v>
      </c>
      <c r="E60" s="71" t="s">
        <v>175</v>
      </c>
      <c r="F60" s="77"/>
      <c r="H60" s="65"/>
      <c r="I60" s="65"/>
    </row>
    <row r="61" spans="2:9" ht="15.75" customHeight="1" x14ac:dyDescent="0.25">
      <c r="B61" s="69" t="s">
        <v>244</v>
      </c>
      <c r="C61" s="70" t="s">
        <v>245</v>
      </c>
      <c r="D61" s="71" t="s">
        <v>293</v>
      </c>
      <c r="E61" s="71" t="s">
        <v>175</v>
      </c>
      <c r="F61" s="77"/>
      <c r="H61" s="65"/>
      <c r="I61" s="65"/>
    </row>
    <row r="62" spans="2:9" ht="15.75" customHeight="1" x14ac:dyDescent="0.25">
      <c r="B62" s="69" t="s">
        <v>246</v>
      </c>
      <c r="C62" s="70" t="s">
        <v>247</v>
      </c>
      <c r="D62" s="71">
        <v>2</v>
      </c>
      <c r="E62" s="71" t="s">
        <v>244</v>
      </c>
      <c r="F62" s="77"/>
      <c r="H62" s="65"/>
      <c r="I62" s="65"/>
    </row>
    <row r="63" spans="2:9" ht="15.75" customHeight="1" x14ac:dyDescent="0.25">
      <c r="B63" s="69" t="s">
        <v>294</v>
      </c>
      <c r="C63" s="69" t="s">
        <v>295</v>
      </c>
      <c r="D63" s="69">
        <v>2</v>
      </c>
      <c r="E63" s="69" t="s">
        <v>175</v>
      </c>
      <c r="F63" s="69" t="s">
        <v>192</v>
      </c>
      <c r="H63" s="65"/>
      <c r="I63" s="65"/>
    </row>
    <row r="64" spans="2:9" ht="15.75" customHeight="1" x14ac:dyDescent="0.25">
      <c r="B64" s="69" t="s">
        <v>296</v>
      </c>
      <c r="C64" s="69" t="s">
        <v>297</v>
      </c>
      <c r="D64" s="69">
        <v>2</v>
      </c>
      <c r="E64" s="69" t="s">
        <v>175</v>
      </c>
      <c r="F64" s="69" t="s">
        <v>176</v>
      </c>
      <c r="H64" s="65"/>
      <c r="I64" s="65"/>
    </row>
    <row r="65" spans="2:9" ht="15.75" customHeight="1" x14ac:dyDescent="0.25">
      <c r="B65" s="65"/>
      <c r="C65" s="65"/>
      <c r="H65" s="65"/>
      <c r="I65" s="65"/>
    </row>
    <row r="66" spans="2:9" ht="15.75" customHeight="1" x14ac:dyDescent="0.25">
      <c r="B66" s="65"/>
      <c r="C66" s="65"/>
      <c r="H66" s="65"/>
      <c r="I66" s="65"/>
    </row>
    <row r="67" spans="2:9" ht="15.75" customHeight="1" x14ac:dyDescent="0.25">
      <c r="B67" s="65"/>
      <c r="C67" s="65"/>
      <c r="H67" s="65"/>
      <c r="I67" s="65"/>
    </row>
    <row r="68" spans="2:9" ht="15.75" customHeight="1" x14ac:dyDescent="0.25">
      <c r="B68" s="65"/>
      <c r="C68" s="65"/>
      <c r="H68" s="65"/>
      <c r="I68" s="65"/>
    </row>
    <row r="69" spans="2:9" ht="15.75" customHeight="1" x14ac:dyDescent="0.25">
      <c r="B69" s="65"/>
      <c r="C69" s="65"/>
      <c r="H69" s="65"/>
      <c r="I69" s="65"/>
    </row>
    <row r="70" spans="2:9" ht="15.75" customHeight="1" x14ac:dyDescent="0.25">
      <c r="B70" s="65"/>
      <c r="C70" s="65"/>
      <c r="H70" s="65"/>
      <c r="I70" s="65"/>
    </row>
    <row r="71" spans="2:9" ht="15.75" customHeight="1" x14ac:dyDescent="0.25">
      <c r="B71" s="65"/>
      <c r="C71" s="65"/>
      <c r="H71" s="65"/>
      <c r="I71" s="65"/>
    </row>
    <row r="72" spans="2:9" ht="15.75" customHeight="1" x14ac:dyDescent="0.25">
      <c r="B72" s="65"/>
      <c r="C72" s="65"/>
      <c r="H72" s="65"/>
      <c r="I72" s="65"/>
    </row>
    <row r="73" spans="2:9" ht="15.75" customHeight="1" x14ac:dyDescent="0.25">
      <c r="B73" s="65"/>
      <c r="C73" s="65"/>
      <c r="H73" s="65"/>
      <c r="I73" s="65"/>
    </row>
    <row r="74" spans="2:9" ht="15.75" customHeight="1" x14ac:dyDescent="0.25">
      <c r="B74" s="65"/>
      <c r="C74" s="65"/>
      <c r="H74" s="65"/>
      <c r="I74" s="65"/>
    </row>
    <row r="75" spans="2:9" ht="15.75" customHeight="1" x14ac:dyDescent="0.25">
      <c r="B75" s="65"/>
      <c r="C75" s="65"/>
      <c r="H75" s="65"/>
      <c r="I75" s="65"/>
    </row>
    <row r="76" spans="2:9" ht="15.75" customHeight="1" x14ac:dyDescent="0.25">
      <c r="B76" s="65"/>
      <c r="C76" s="65"/>
      <c r="H76" s="65"/>
      <c r="I76" s="65"/>
    </row>
    <row r="77" spans="2:9" ht="15.75" customHeight="1" x14ac:dyDescent="0.25">
      <c r="B77" s="65"/>
      <c r="C77" s="65"/>
      <c r="H77" s="65"/>
      <c r="I77" s="65"/>
    </row>
    <row r="78" spans="2:9" ht="15.75" customHeight="1" x14ac:dyDescent="0.25">
      <c r="B78" s="65"/>
      <c r="C78" s="65"/>
      <c r="H78" s="65"/>
      <c r="I78" s="65"/>
    </row>
    <row r="79" spans="2:9" ht="15.75" customHeight="1" x14ac:dyDescent="0.25">
      <c r="B79" s="65"/>
      <c r="C79" s="65"/>
      <c r="H79" s="65"/>
      <c r="I79" s="65"/>
    </row>
    <row r="80" spans="2:9" ht="15.75" customHeight="1" x14ac:dyDescent="0.25">
      <c r="B80" s="65"/>
      <c r="C80" s="65"/>
      <c r="H80" s="65"/>
      <c r="I80" s="65"/>
    </row>
    <row r="81" spans="2:9" ht="15.75" customHeight="1" x14ac:dyDescent="0.25">
      <c r="B81" s="65"/>
      <c r="C81" s="65"/>
      <c r="H81" s="65"/>
      <c r="I81" s="65"/>
    </row>
    <row r="82" spans="2:9" ht="15.75" customHeight="1" x14ac:dyDescent="0.25">
      <c r="B82" s="65"/>
      <c r="C82" s="65"/>
      <c r="H82" s="65"/>
      <c r="I82" s="65"/>
    </row>
    <row r="83" spans="2:9" ht="15.75" customHeight="1" x14ac:dyDescent="0.25">
      <c r="B83" s="65"/>
      <c r="C83" s="65"/>
      <c r="H83" s="65"/>
      <c r="I83" s="65"/>
    </row>
    <row r="84" spans="2:9" ht="15.75" customHeight="1" x14ac:dyDescent="0.25">
      <c r="B84" s="65"/>
      <c r="C84" s="65"/>
      <c r="H84" s="65"/>
      <c r="I84" s="65"/>
    </row>
    <row r="85" spans="2:9" ht="15.75" customHeight="1" x14ac:dyDescent="0.25">
      <c r="B85" s="65"/>
      <c r="C85" s="65"/>
      <c r="H85" s="65"/>
      <c r="I85" s="65"/>
    </row>
    <row r="86" spans="2:9" ht="15.75" customHeight="1" x14ac:dyDescent="0.25">
      <c r="B86" s="65"/>
      <c r="C86" s="65"/>
      <c r="H86" s="65"/>
      <c r="I86" s="65"/>
    </row>
    <row r="87" spans="2:9" ht="15.75" customHeight="1" x14ac:dyDescent="0.25">
      <c r="B87" s="65"/>
      <c r="C87" s="65"/>
      <c r="H87" s="65"/>
      <c r="I87" s="65"/>
    </row>
    <row r="88" spans="2:9" ht="15.75" customHeight="1" x14ac:dyDescent="0.25">
      <c r="B88" s="65"/>
      <c r="C88" s="65"/>
      <c r="H88" s="65"/>
      <c r="I88" s="65"/>
    </row>
    <row r="89" spans="2:9" ht="15.75" customHeight="1" x14ac:dyDescent="0.25">
      <c r="B89" s="65"/>
      <c r="C89" s="65"/>
      <c r="H89" s="65"/>
      <c r="I89" s="65"/>
    </row>
    <row r="90" spans="2:9" ht="15.75" customHeight="1" x14ac:dyDescent="0.25">
      <c r="B90" s="65"/>
      <c r="C90" s="65"/>
      <c r="H90" s="65"/>
      <c r="I90" s="65"/>
    </row>
    <row r="91" spans="2:9" ht="15.75" customHeight="1" x14ac:dyDescent="0.25">
      <c r="B91" s="65"/>
      <c r="C91" s="65"/>
      <c r="H91" s="65"/>
      <c r="I91" s="65"/>
    </row>
    <row r="92" spans="2:9" ht="15.75" customHeight="1" x14ac:dyDescent="0.25">
      <c r="B92" s="65"/>
      <c r="C92" s="65"/>
      <c r="H92" s="65"/>
      <c r="I92" s="65"/>
    </row>
    <row r="93" spans="2:9" ht="15.75" customHeight="1" x14ac:dyDescent="0.25">
      <c r="B93" s="65"/>
      <c r="C93" s="65"/>
      <c r="H93" s="65"/>
      <c r="I93" s="65"/>
    </row>
    <row r="94" spans="2:9" ht="15.75" customHeight="1" x14ac:dyDescent="0.25">
      <c r="B94" s="65"/>
      <c r="C94" s="65"/>
      <c r="H94" s="65"/>
      <c r="I94" s="65"/>
    </row>
    <row r="95" spans="2:9" ht="15.75" customHeight="1" x14ac:dyDescent="0.25">
      <c r="B95" s="65"/>
      <c r="C95" s="65"/>
      <c r="H95" s="65"/>
      <c r="I95" s="65"/>
    </row>
    <row r="96" spans="2:9" ht="15.75" customHeight="1" x14ac:dyDescent="0.25">
      <c r="B96" s="65"/>
      <c r="C96" s="65"/>
      <c r="H96" s="65"/>
      <c r="I96" s="65"/>
    </row>
    <row r="97" spans="2:9" ht="15.75" customHeight="1" x14ac:dyDescent="0.25">
      <c r="B97" s="65"/>
      <c r="C97" s="65"/>
      <c r="H97" s="65"/>
      <c r="I97" s="65"/>
    </row>
    <row r="98" spans="2:9" ht="15.75" customHeight="1" x14ac:dyDescent="0.25">
      <c r="B98" s="65"/>
      <c r="C98" s="65"/>
      <c r="H98" s="65"/>
      <c r="I98" s="65"/>
    </row>
    <row r="99" spans="2:9" ht="15.75" customHeight="1" x14ac:dyDescent="0.25">
      <c r="B99" s="65"/>
      <c r="C99" s="65"/>
      <c r="H99" s="65"/>
      <c r="I99" s="65"/>
    </row>
    <row r="100" spans="2:9" ht="15.75" customHeight="1" x14ac:dyDescent="0.25">
      <c r="B100" s="65"/>
      <c r="C100" s="65"/>
      <c r="H100" s="65"/>
      <c r="I100" s="65"/>
    </row>
    <row r="101" spans="2:9" ht="15.75" customHeight="1" x14ac:dyDescent="0.25">
      <c r="B101" s="65"/>
      <c r="C101" s="65"/>
      <c r="H101" s="65"/>
      <c r="I101" s="65"/>
    </row>
    <row r="102" spans="2:9" ht="15.75" customHeight="1" x14ac:dyDescent="0.25">
      <c r="B102" s="65"/>
      <c r="C102" s="65"/>
      <c r="H102" s="65"/>
      <c r="I102" s="65"/>
    </row>
    <row r="103" spans="2:9" ht="15.75" customHeight="1" x14ac:dyDescent="0.25">
      <c r="B103" s="65"/>
      <c r="C103" s="65"/>
      <c r="H103" s="65"/>
      <c r="I103" s="65"/>
    </row>
    <row r="104" spans="2:9" ht="15.75" customHeight="1" x14ac:dyDescent="0.25">
      <c r="B104" s="65"/>
      <c r="C104" s="65"/>
      <c r="H104" s="65"/>
      <c r="I104" s="65"/>
    </row>
    <row r="105" spans="2:9" ht="15.75" customHeight="1" x14ac:dyDescent="0.25">
      <c r="B105" s="65"/>
      <c r="C105" s="65"/>
      <c r="H105" s="65"/>
      <c r="I105" s="65"/>
    </row>
    <row r="106" spans="2:9" ht="15.75" customHeight="1" x14ac:dyDescent="0.25">
      <c r="B106" s="65"/>
      <c r="C106" s="65"/>
      <c r="H106" s="65"/>
      <c r="I106" s="65"/>
    </row>
    <row r="107" spans="2:9" ht="15.75" customHeight="1" x14ac:dyDescent="0.25">
      <c r="B107" s="65"/>
      <c r="C107" s="65"/>
      <c r="H107" s="65"/>
      <c r="I107" s="65"/>
    </row>
    <row r="108" spans="2:9" ht="15.75" customHeight="1" x14ac:dyDescent="0.25">
      <c r="B108" s="65"/>
      <c r="C108" s="65"/>
      <c r="H108" s="65"/>
      <c r="I108" s="65"/>
    </row>
    <row r="109" spans="2:9" ht="15.75" customHeight="1" x14ac:dyDescent="0.25">
      <c r="B109" s="65"/>
      <c r="C109" s="65"/>
      <c r="H109" s="65"/>
      <c r="I109" s="65"/>
    </row>
    <row r="110" spans="2:9" ht="15.75" customHeight="1" x14ac:dyDescent="0.25">
      <c r="B110" s="65"/>
      <c r="C110" s="65"/>
      <c r="H110" s="65"/>
      <c r="I110" s="65"/>
    </row>
    <row r="111" spans="2:9" ht="15.75" customHeight="1" x14ac:dyDescent="0.25">
      <c r="B111" s="65"/>
      <c r="C111" s="65"/>
      <c r="H111" s="65"/>
      <c r="I111" s="65"/>
    </row>
    <row r="112" spans="2:9" ht="15.75" customHeight="1" x14ac:dyDescent="0.25">
      <c r="B112" s="65"/>
      <c r="C112" s="65"/>
      <c r="H112" s="65"/>
      <c r="I112" s="65"/>
    </row>
    <row r="113" spans="2:9" ht="15.75" customHeight="1" x14ac:dyDescent="0.25">
      <c r="B113" s="65"/>
      <c r="C113" s="65"/>
      <c r="H113" s="65"/>
      <c r="I113" s="65"/>
    </row>
    <row r="114" spans="2:9" ht="15.75" customHeight="1" x14ac:dyDescent="0.25">
      <c r="B114" s="65"/>
      <c r="C114" s="65"/>
      <c r="H114" s="65"/>
      <c r="I114" s="65"/>
    </row>
    <row r="115" spans="2:9" ht="15.75" customHeight="1" x14ac:dyDescent="0.25">
      <c r="B115" s="65"/>
      <c r="C115" s="65"/>
      <c r="H115" s="65"/>
      <c r="I115" s="65"/>
    </row>
    <row r="116" spans="2:9" ht="15.75" customHeight="1" x14ac:dyDescent="0.25">
      <c r="B116" s="65"/>
      <c r="C116" s="65"/>
      <c r="H116" s="65"/>
      <c r="I116" s="65"/>
    </row>
    <row r="117" spans="2:9" ht="15.75" customHeight="1" x14ac:dyDescent="0.25">
      <c r="B117" s="65"/>
      <c r="C117" s="65"/>
      <c r="H117" s="65"/>
      <c r="I117" s="65"/>
    </row>
    <row r="118" spans="2:9" ht="15.75" customHeight="1" x14ac:dyDescent="0.25">
      <c r="B118" s="65"/>
      <c r="C118" s="65"/>
      <c r="H118" s="65"/>
      <c r="I118" s="65"/>
    </row>
    <row r="119" spans="2:9" ht="15.75" customHeight="1" x14ac:dyDescent="0.25">
      <c r="B119" s="65"/>
      <c r="C119" s="65"/>
      <c r="H119" s="65"/>
      <c r="I119" s="65"/>
    </row>
    <row r="120" spans="2:9" ht="15.75" customHeight="1" x14ac:dyDescent="0.25">
      <c r="B120" s="65"/>
      <c r="C120" s="65"/>
      <c r="H120" s="65"/>
      <c r="I120" s="65"/>
    </row>
    <row r="121" spans="2:9" ht="15.75" customHeight="1" x14ac:dyDescent="0.25">
      <c r="B121" s="65"/>
      <c r="C121" s="65"/>
      <c r="H121" s="65"/>
      <c r="I121" s="65"/>
    </row>
    <row r="122" spans="2:9" ht="15.75" customHeight="1" x14ac:dyDescent="0.25">
      <c r="B122" s="65"/>
      <c r="C122" s="65"/>
      <c r="H122" s="65"/>
      <c r="I122" s="65"/>
    </row>
    <row r="123" spans="2:9" ht="15.75" customHeight="1" x14ac:dyDescent="0.25">
      <c r="B123" s="65"/>
      <c r="C123" s="65"/>
      <c r="H123" s="65"/>
      <c r="I123" s="65"/>
    </row>
    <row r="124" spans="2:9" ht="15.75" customHeight="1" x14ac:dyDescent="0.25">
      <c r="B124" s="65"/>
      <c r="C124" s="65"/>
      <c r="H124" s="65"/>
      <c r="I124" s="65"/>
    </row>
    <row r="125" spans="2:9" ht="15.75" customHeight="1" x14ac:dyDescent="0.25">
      <c r="B125" s="65"/>
      <c r="C125" s="65"/>
      <c r="H125" s="65"/>
      <c r="I125" s="65"/>
    </row>
    <row r="126" spans="2:9" ht="15.75" customHeight="1" x14ac:dyDescent="0.25">
      <c r="B126" s="65"/>
      <c r="C126" s="65"/>
      <c r="H126" s="65"/>
      <c r="I126" s="65"/>
    </row>
    <row r="127" spans="2:9" ht="15.75" customHeight="1" x14ac:dyDescent="0.25">
      <c r="B127" s="65"/>
      <c r="C127" s="65"/>
      <c r="H127" s="65"/>
      <c r="I127" s="65"/>
    </row>
    <row r="128" spans="2:9" ht="15.75" customHeight="1" x14ac:dyDescent="0.25">
      <c r="B128" s="65"/>
      <c r="C128" s="65"/>
      <c r="H128" s="65"/>
      <c r="I128" s="65"/>
    </row>
    <row r="129" spans="2:9" ht="15.75" customHeight="1" x14ac:dyDescent="0.25">
      <c r="B129" s="65"/>
      <c r="C129" s="65"/>
      <c r="H129" s="65"/>
      <c r="I129" s="65"/>
    </row>
    <row r="130" spans="2:9" ht="15.75" customHeight="1" x14ac:dyDescent="0.25">
      <c r="B130" s="65"/>
      <c r="C130" s="65"/>
      <c r="H130" s="65"/>
      <c r="I130" s="65"/>
    </row>
    <row r="131" spans="2:9" ht="15.75" customHeight="1" x14ac:dyDescent="0.25">
      <c r="B131" s="65"/>
      <c r="C131" s="65"/>
      <c r="H131" s="65"/>
      <c r="I131" s="65"/>
    </row>
    <row r="132" spans="2:9" ht="15.75" customHeight="1" x14ac:dyDescent="0.25">
      <c r="B132" s="65"/>
      <c r="C132" s="65"/>
      <c r="H132" s="65"/>
      <c r="I132" s="65"/>
    </row>
    <row r="133" spans="2:9" ht="15.75" customHeight="1" x14ac:dyDescent="0.25">
      <c r="B133" s="65"/>
      <c r="C133" s="65"/>
      <c r="H133" s="65"/>
      <c r="I133" s="65"/>
    </row>
    <row r="134" spans="2:9" ht="15.75" customHeight="1" x14ac:dyDescent="0.25">
      <c r="B134" s="65"/>
      <c r="C134" s="65"/>
      <c r="H134" s="65"/>
      <c r="I134" s="65"/>
    </row>
    <row r="135" spans="2:9" ht="15.75" customHeight="1" x14ac:dyDescent="0.25">
      <c r="B135" s="65"/>
      <c r="C135" s="65"/>
      <c r="H135" s="65"/>
      <c r="I135" s="65"/>
    </row>
    <row r="136" spans="2:9" ht="15.75" customHeight="1" x14ac:dyDescent="0.25">
      <c r="B136" s="65"/>
      <c r="C136" s="65"/>
      <c r="H136" s="65"/>
      <c r="I136" s="65"/>
    </row>
    <row r="137" spans="2:9" ht="15.75" customHeight="1" x14ac:dyDescent="0.25">
      <c r="B137" s="65"/>
      <c r="C137" s="65"/>
      <c r="H137" s="65"/>
      <c r="I137" s="65"/>
    </row>
    <row r="138" spans="2:9" ht="15.75" customHeight="1" x14ac:dyDescent="0.25">
      <c r="B138" s="65"/>
      <c r="C138" s="65"/>
      <c r="H138" s="65"/>
      <c r="I138" s="65"/>
    </row>
    <row r="139" spans="2:9" ht="15.75" customHeight="1" x14ac:dyDescent="0.25">
      <c r="B139" s="65"/>
      <c r="C139" s="65"/>
      <c r="H139" s="65"/>
      <c r="I139" s="65"/>
    </row>
    <row r="140" spans="2:9" ht="15.75" customHeight="1" x14ac:dyDescent="0.25">
      <c r="B140" s="65"/>
      <c r="C140" s="65"/>
      <c r="H140" s="65"/>
      <c r="I140" s="65"/>
    </row>
    <row r="141" spans="2:9" ht="15.75" customHeight="1" x14ac:dyDescent="0.25">
      <c r="B141" s="65"/>
      <c r="C141" s="65"/>
      <c r="H141" s="65"/>
      <c r="I141" s="65"/>
    </row>
    <row r="142" spans="2:9" ht="15.75" customHeight="1" x14ac:dyDescent="0.25">
      <c r="B142" s="65"/>
      <c r="C142" s="65"/>
      <c r="H142" s="65"/>
      <c r="I142" s="65"/>
    </row>
    <row r="143" spans="2:9" ht="15.75" customHeight="1" x14ac:dyDescent="0.25">
      <c r="B143" s="65"/>
      <c r="C143" s="65"/>
      <c r="H143" s="65"/>
      <c r="I143" s="65"/>
    </row>
    <row r="144" spans="2:9" ht="15.75" customHeight="1" x14ac:dyDescent="0.25">
      <c r="B144" s="65"/>
      <c r="C144" s="65"/>
      <c r="H144" s="65"/>
      <c r="I144" s="65"/>
    </row>
    <row r="145" spans="2:9" ht="15.75" customHeight="1" x14ac:dyDescent="0.25">
      <c r="B145" s="65"/>
      <c r="C145" s="65"/>
      <c r="H145" s="65"/>
      <c r="I145" s="65"/>
    </row>
    <row r="146" spans="2:9" ht="15.75" customHeight="1" x14ac:dyDescent="0.25">
      <c r="B146" s="65"/>
      <c r="C146" s="65"/>
      <c r="H146" s="65"/>
      <c r="I146" s="65"/>
    </row>
    <row r="147" spans="2:9" ht="15.75" customHeight="1" x14ac:dyDescent="0.25">
      <c r="B147" s="65"/>
      <c r="C147" s="65"/>
      <c r="H147" s="65"/>
      <c r="I147" s="65"/>
    </row>
    <row r="148" spans="2:9" ht="15.75" customHeight="1" x14ac:dyDescent="0.25">
      <c r="B148" s="65"/>
      <c r="C148" s="65"/>
      <c r="H148" s="65"/>
      <c r="I148" s="65"/>
    </row>
    <row r="149" spans="2:9" ht="15.75" customHeight="1" x14ac:dyDescent="0.25">
      <c r="B149" s="65"/>
      <c r="C149" s="65"/>
      <c r="H149" s="65"/>
      <c r="I149" s="65"/>
    </row>
    <row r="150" spans="2:9" ht="15.75" customHeight="1" x14ac:dyDescent="0.25">
      <c r="B150" s="65"/>
      <c r="C150" s="65"/>
      <c r="H150" s="65"/>
      <c r="I150" s="65"/>
    </row>
    <row r="151" spans="2:9" ht="15.75" customHeight="1" x14ac:dyDescent="0.25">
      <c r="B151" s="65"/>
      <c r="C151" s="65"/>
      <c r="H151" s="65"/>
      <c r="I151" s="65"/>
    </row>
    <row r="152" spans="2:9" ht="15.75" customHeight="1" x14ac:dyDescent="0.25">
      <c r="B152" s="65"/>
      <c r="C152" s="65"/>
      <c r="H152" s="65"/>
      <c r="I152" s="65"/>
    </row>
    <row r="153" spans="2:9" ht="15.75" customHeight="1" x14ac:dyDescent="0.25">
      <c r="B153" s="65"/>
      <c r="C153" s="65"/>
      <c r="H153" s="65"/>
      <c r="I153" s="65"/>
    </row>
    <row r="154" spans="2:9" ht="15.75" customHeight="1" x14ac:dyDescent="0.25">
      <c r="B154" s="65"/>
      <c r="C154" s="65"/>
      <c r="H154" s="65"/>
      <c r="I154" s="65"/>
    </row>
    <row r="155" spans="2:9" ht="15.75" customHeight="1" x14ac:dyDescent="0.25">
      <c r="B155" s="65"/>
      <c r="C155" s="65"/>
      <c r="H155" s="65"/>
      <c r="I155" s="65"/>
    </row>
    <row r="156" spans="2:9" ht="15.75" customHeight="1" x14ac:dyDescent="0.25">
      <c r="B156" s="65"/>
      <c r="C156" s="65"/>
      <c r="H156" s="65"/>
      <c r="I156" s="65"/>
    </row>
    <row r="157" spans="2:9" ht="15.75" customHeight="1" x14ac:dyDescent="0.25">
      <c r="B157" s="65"/>
      <c r="C157" s="65"/>
      <c r="H157" s="65"/>
      <c r="I157" s="65"/>
    </row>
    <row r="158" spans="2:9" ht="15.75" customHeight="1" x14ac:dyDescent="0.25">
      <c r="B158" s="65"/>
      <c r="C158" s="65"/>
      <c r="H158" s="65"/>
      <c r="I158" s="65"/>
    </row>
    <row r="159" spans="2:9" ht="15.75" customHeight="1" x14ac:dyDescent="0.25">
      <c r="B159" s="65"/>
      <c r="C159" s="65"/>
      <c r="H159" s="65"/>
      <c r="I159" s="65"/>
    </row>
    <row r="160" spans="2:9" ht="15.75" customHeight="1" x14ac:dyDescent="0.25">
      <c r="B160" s="65"/>
      <c r="C160" s="65"/>
      <c r="H160" s="65"/>
      <c r="I160" s="65"/>
    </row>
    <row r="161" spans="2:9" ht="15.75" customHeight="1" x14ac:dyDescent="0.25">
      <c r="B161" s="65"/>
      <c r="C161" s="65"/>
      <c r="H161" s="65"/>
      <c r="I161" s="65"/>
    </row>
    <row r="162" spans="2:9" ht="15.75" customHeight="1" x14ac:dyDescent="0.25">
      <c r="B162" s="65"/>
      <c r="C162" s="65"/>
      <c r="H162" s="65"/>
      <c r="I162" s="65"/>
    </row>
    <row r="163" spans="2:9" ht="15.75" customHeight="1" x14ac:dyDescent="0.25">
      <c r="B163" s="65"/>
      <c r="C163" s="65"/>
      <c r="H163" s="65"/>
      <c r="I163" s="65"/>
    </row>
    <row r="164" spans="2:9" ht="15.75" customHeight="1" x14ac:dyDescent="0.25">
      <c r="B164" s="65"/>
      <c r="C164" s="65"/>
      <c r="H164" s="65"/>
      <c r="I164" s="65"/>
    </row>
    <row r="165" spans="2:9" ht="15.75" customHeight="1" x14ac:dyDescent="0.25">
      <c r="B165" s="65"/>
      <c r="C165" s="65"/>
      <c r="H165" s="65"/>
      <c r="I165" s="65"/>
    </row>
    <row r="166" spans="2:9" ht="15.75" customHeight="1" x14ac:dyDescent="0.25">
      <c r="B166" s="65"/>
      <c r="C166" s="65"/>
      <c r="H166" s="65"/>
      <c r="I166" s="65"/>
    </row>
    <row r="167" spans="2:9" ht="15.75" customHeight="1" x14ac:dyDescent="0.25">
      <c r="B167" s="65"/>
      <c r="C167" s="65"/>
      <c r="H167" s="65"/>
      <c r="I167" s="65"/>
    </row>
    <row r="168" spans="2:9" ht="15.75" customHeight="1" x14ac:dyDescent="0.25">
      <c r="B168" s="65"/>
      <c r="C168" s="65"/>
      <c r="H168" s="65"/>
      <c r="I168" s="65"/>
    </row>
    <row r="169" spans="2:9" ht="15.75" customHeight="1" x14ac:dyDescent="0.25">
      <c r="B169" s="65"/>
      <c r="C169" s="65"/>
      <c r="H169" s="65"/>
      <c r="I169" s="65"/>
    </row>
    <row r="170" spans="2:9" ht="15.75" customHeight="1" x14ac:dyDescent="0.25">
      <c r="B170" s="65"/>
      <c r="C170" s="65"/>
      <c r="H170" s="65"/>
      <c r="I170" s="65"/>
    </row>
    <row r="171" spans="2:9" ht="15.75" customHeight="1" x14ac:dyDescent="0.25">
      <c r="B171" s="65"/>
      <c r="C171" s="65"/>
      <c r="H171" s="65"/>
      <c r="I171" s="65"/>
    </row>
    <row r="172" spans="2:9" ht="15.75" customHeight="1" x14ac:dyDescent="0.25">
      <c r="B172" s="65"/>
      <c r="C172" s="65"/>
      <c r="H172" s="65"/>
      <c r="I172" s="65"/>
    </row>
    <row r="173" spans="2:9" ht="15.75" customHeight="1" x14ac:dyDescent="0.25">
      <c r="B173" s="65"/>
      <c r="C173" s="65"/>
      <c r="H173" s="65"/>
      <c r="I173" s="65"/>
    </row>
    <row r="174" spans="2:9" ht="15.75" customHeight="1" x14ac:dyDescent="0.25">
      <c r="B174" s="65"/>
      <c r="C174" s="65"/>
      <c r="H174" s="65"/>
      <c r="I174" s="65"/>
    </row>
    <row r="175" spans="2:9" ht="15.75" customHeight="1" x14ac:dyDescent="0.25">
      <c r="B175" s="65"/>
      <c r="C175" s="65"/>
      <c r="H175" s="65"/>
      <c r="I175" s="65"/>
    </row>
    <row r="176" spans="2:9" ht="15.75" customHeight="1" x14ac:dyDescent="0.25">
      <c r="B176" s="65"/>
      <c r="C176" s="65"/>
      <c r="H176" s="65"/>
      <c r="I176" s="65"/>
    </row>
    <row r="177" spans="2:9" ht="15.75" customHeight="1" x14ac:dyDescent="0.25">
      <c r="B177" s="65"/>
      <c r="C177" s="65"/>
      <c r="H177" s="65"/>
      <c r="I177" s="65"/>
    </row>
    <row r="178" spans="2:9" ht="15.75" customHeight="1" x14ac:dyDescent="0.25">
      <c r="B178" s="65"/>
      <c r="C178" s="65"/>
      <c r="H178" s="65"/>
      <c r="I178" s="65"/>
    </row>
    <row r="179" spans="2:9" ht="15.75" customHeight="1" x14ac:dyDescent="0.25">
      <c r="B179" s="65"/>
      <c r="C179" s="65"/>
      <c r="H179" s="65"/>
      <c r="I179" s="65"/>
    </row>
    <row r="180" spans="2:9" ht="15.75" customHeight="1" x14ac:dyDescent="0.25">
      <c r="B180" s="65"/>
      <c r="C180" s="65"/>
      <c r="H180" s="65"/>
      <c r="I180" s="65"/>
    </row>
    <row r="181" spans="2:9" ht="15.75" customHeight="1" x14ac:dyDescent="0.25">
      <c r="B181" s="65"/>
      <c r="C181" s="65"/>
      <c r="H181" s="65"/>
      <c r="I181" s="65"/>
    </row>
    <row r="182" spans="2:9" ht="15.75" customHeight="1" x14ac:dyDescent="0.25">
      <c r="B182" s="65"/>
      <c r="C182" s="65"/>
      <c r="H182" s="65"/>
      <c r="I182" s="65"/>
    </row>
    <row r="183" spans="2:9" ht="15.75" customHeight="1" x14ac:dyDescent="0.25">
      <c r="B183" s="65"/>
      <c r="C183" s="65"/>
      <c r="H183" s="65"/>
      <c r="I183" s="65"/>
    </row>
    <row r="184" spans="2:9" ht="15.75" customHeight="1" x14ac:dyDescent="0.25">
      <c r="B184" s="65"/>
      <c r="C184" s="65"/>
      <c r="H184" s="65"/>
      <c r="I184" s="65"/>
    </row>
    <row r="185" spans="2:9" ht="15.75" customHeight="1" x14ac:dyDescent="0.25">
      <c r="B185" s="65"/>
      <c r="C185" s="65"/>
      <c r="H185" s="65"/>
      <c r="I185" s="65"/>
    </row>
    <row r="186" spans="2:9" ht="15.75" customHeight="1" x14ac:dyDescent="0.25">
      <c r="B186" s="65"/>
      <c r="C186" s="65"/>
      <c r="H186" s="65"/>
      <c r="I186" s="65"/>
    </row>
    <row r="187" spans="2:9" ht="15.75" customHeight="1" x14ac:dyDescent="0.25">
      <c r="B187" s="65"/>
      <c r="C187" s="65"/>
      <c r="H187" s="65"/>
      <c r="I187" s="65"/>
    </row>
    <row r="188" spans="2:9" ht="15.75" customHeight="1" x14ac:dyDescent="0.25">
      <c r="B188" s="65"/>
      <c r="C188" s="65"/>
      <c r="H188" s="65"/>
      <c r="I188" s="65"/>
    </row>
    <row r="189" spans="2:9" ht="15.75" customHeight="1" x14ac:dyDescent="0.25">
      <c r="B189" s="65"/>
      <c r="C189" s="65"/>
      <c r="H189" s="65"/>
      <c r="I189" s="65"/>
    </row>
    <row r="190" spans="2:9" ht="15.75" customHeight="1" x14ac:dyDescent="0.25">
      <c r="B190" s="65"/>
      <c r="C190" s="65"/>
      <c r="H190" s="65"/>
      <c r="I190" s="65"/>
    </row>
    <row r="191" spans="2:9" ht="15.75" customHeight="1" x14ac:dyDescent="0.25">
      <c r="B191" s="65"/>
      <c r="C191" s="65"/>
      <c r="H191" s="65"/>
      <c r="I191" s="65"/>
    </row>
    <row r="192" spans="2:9" ht="15.75" customHeight="1" x14ac:dyDescent="0.25">
      <c r="B192" s="65"/>
      <c r="C192" s="65"/>
      <c r="H192" s="65"/>
      <c r="I192" s="65"/>
    </row>
    <row r="193" spans="2:9" ht="15.75" customHeight="1" x14ac:dyDescent="0.25">
      <c r="B193" s="65"/>
      <c r="C193" s="65"/>
      <c r="H193" s="65"/>
      <c r="I193" s="65"/>
    </row>
    <row r="194" spans="2:9" ht="15.75" customHeight="1" x14ac:dyDescent="0.25">
      <c r="B194" s="65"/>
      <c r="C194" s="65"/>
      <c r="H194" s="65"/>
      <c r="I194" s="65"/>
    </row>
    <row r="195" spans="2:9" ht="15.75" customHeight="1" x14ac:dyDescent="0.25">
      <c r="B195" s="65"/>
      <c r="C195" s="65"/>
      <c r="H195" s="65"/>
      <c r="I195" s="65"/>
    </row>
    <row r="196" spans="2:9" ht="15.75" customHeight="1" x14ac:dyDescent="0.25">
      <c r="B196" s="65"/>
      <c r="C196" s="65"/>
      <c r="H196" s="65"/>
      <c r="I196" s="65"/>
    </row>
    <row r="197" spans="2:9" ht="15.75" customHeight="1" x14ac:dyDescent="0.25">
      <c r="B197" s="65"/>
      <c r="C197" s="65"/>
      <c r="H197" s="65"/>
      <c r="I197" s="65"/>
    </row>
    <row r="198" spans="2:9" ht="15.75" customHeight="1" x14ac:dyDescent="0.25">
      <c r="B198" s="65"/>
      <c r="C198" s="65"/>
      <c r="H198" s="65"/>
      <c r="I198" s="65"/>
    </row>
    <row r="199" spans="2:9" ht="15.75" customHeight="1" x14ac:dyDescent="0.25">
      <c r="B199" s="65"/>
      <c r="C199" s="65"/>
      <c r="H199" s="65"/>
      <c r="I199" s="65"/>
    </row>
    <row r="200" spans="2:9" ht="15.75" customHeight="1" x14ac:dyDescent="0.25">
      <c r="B200" s="65"/>
      <c r="C200" s="65"/>
      <c r="H200" s="65"/>
      <c r="I200" s="65"/>
    </row>
    <row r="201" spans="2:9" ht="15.75" customHeight="1" x14ac:dyDescent="0.25">
      <c r="B201" s="65"/>
      <c r="C201" s="65"/>
      <c r="H201" s="65"/>
      <c r="I201" s="65"/>
    </row>
    <row r="202" spans="2:9" ht="15.75" customHeight="1" x14ac:dyDescent="0.25">
      <c r="B202" s="65"/>
      <c r="C202" s="65"/>
      <c r="H202" s="65"/>
      <c r="I202" s="65"/>
    </row>
    <row r="203" spans="2:9" ht="15.75" customHeight="1" x14ac:dyDescent="0.25">
      <c r="B203" s="65"/>
      <c r="C203" s="65"/>
      <c r="H203" s="65"/>
      <c r="I203" s="65"/>
    </row>
    <row r="204" spans="2:9" ht="15.75" customHeight="1" x14ac:dyDescent="0.25">
      <c r="B204" s="65"/>
      <c r="C204" s="65"/>
      <c r="H204" s="65"/>
      <c r="I204" s="65"/>
    </row>
    <row r="205" spans="2:9" ht="15.75" customHeight="1" x14ac:dyDescent="0.25">
      <c r="B205" s="65"/>
      <c r="C205" s="65"/>
      <c r="H205" s="65"/>
      <c r="I205" s="65"/>
    </row>
    <row r="206" spans="2:9" ht="15.75" customHeight="1" x14ac:dyDescent="0.25">
      <c r="B206" s="65"/>
      <c r="C206" s="65"/>
      <c r="H206" s="65"/>
      <c r="I206" s="65"/>
    </row>
    <row r="207" spans="2:9" ht="15.75" customHeight="1" x14ac:dyDescent="0.25">
      <c r="B207" s="65"/>
      <c r="C207" s="65"/>
      <c r="H207" s="65"/>
      <c r="I207" s="65"/>
    </row>
    <row r="208" spans="2:9" ht="15.75" customHeight="1" x14ac:dyDescent="0.25">
      <c r="B208" s="65"/>
      <c r="C208" s="65"/>
      <c r="H208" s="65"/>
      <c r="I208" s="65"/>
    </row>
    <row r="209" spans="2:9" ht="15.75" customHeight="1" x14ac:dyDescent="0.25">
      <c r="B209" s="65"/>
      <c r="C209" s="65"/>
      <c r="H209" s="65"/>
      <c r="I209" s="65"/>
    </row>
    <row r="210" spans="2:9" ht="15.75" customHeight="1" x14ac:dyDescent="0.25">
      <c r="B210" s="65"/>
      <c r="C210" s="65"/>
      <c r="H210" s="65"/>
      <c r="I210" s="65"/>
    </row>
    <row r="211" spans="2:9" ht="15.75" customHeight="1" x14ac:dyDescent="0.25">
      <c r="B211" s="65"/>
      <c r="C211" s="65"/>
      <c r="H211" s="65"/>
      <c r="I211" s="65"/>
    </row>
    <row r="212" spans="2:9" ht="15.75" customHeight="1" x14ac:dyDescent="0.25">
      <c r="B212" s="65"/>
      <c r="C212" s="65"/>
      <c r="H212" s="65"/>
      <c r="I212" s="65"/>
    </row>
    <row r="213" spans="2:9" ht="15.75" customHeight="1" x14ac:dyDescent="0.25">
      <c r="B213" s="65"/>
      <c r="C213" s="65"/>
      <c r="H213" s="65"/>
      <c r="I213" s="65"/>
    </row>
    <row r="214" spans="2:9" ht="15.75" customHeight="1" x14ac:dyDescent="0.25">
      <c r="B214" s="65"/>
      <c r="C214" s="65"/>
      <c r="H214" s="65"/>
      <c r="I214" s="65"/>
    </row>
    <row r="215" spans="2:9" ht="15.75" customHeight="1" x14ac:dyDescent="0.25">
      <c r="B215" s="65"/>
      <c r="C215" s="65"/>
      <c r="H215" s="65"/>
      <c r="I215" s="65"/>
    </row>
    <row r="216" spans="2:9" ht="15.75" customHeight="1" x14ac:dyDescent="0.25">
      <c r="B216" s="65"/>
      <c r="C216" s="65"/>
      <c r="H216" s="65"/>
      <c r="I216" s="65"/>
    </row>
    <row r="217" spans="2:9" ht="15.75" customHeight="1" x14ac:dyDescent="0.25">
      <c r="B217" s="65"/>
      <c r="C217" s="65"/>
      <c r="H217" s="65"/>
      <c r="I217" s="65"/>
    </row>
    <row r="218" spans="2:9" ht="15.75" customHeight="1" x14ac:dyDescent="0.25">
      <c r="B218" s="65"/>
      <c r="C218" s="65"/>
      <c r="H218" s="65"/>
      <c r="I218" s="65"/>
    </row>
    <row r="219" spans="2:9" ht="15.75" customHeight="1" x14ac:dyDescent="0.25">
      <c r="B219" s="65"/>
      <c r="C219" s="65"/>
      <c r="H219" s="65"/>
      <c r="I219" s="65"/>
    </row>
    <row r="220" spans="2:9" ht="15.75" customHeight="1" x14ac:dyDescent="0.25">
      <c r="B220" s="65"/>
      <c r="C220" s="65"/>
      <c r="H220" s="65"/>
      <c r="I220" s="65"/>
    </row>
    <row r="221" spans="2:9" ht="15.75" customHeight="1" x14ac:dyDescent="0.25">
      <c r="B221" s="65"/>
      <c r="C221" s="65"/>
      <c r="H221" s="65"/>
      <c r="I221" s="65"/>
    </row>
    <row r="222" spans="2:9" ht="15.75" customHeight="1" x14ac:dyDescent="0.25">
      <c r="B222" s="65"/>
      <c r="C222" s="65"/>
      <c r="H222" s="65"/>
      <c r="I222" s="65"/>
    </row>
    <row r="223" spans="2:9" ht="15.75" customHeight="1" x14ac:dyDescent="0.25">
      <c r="B223" s="65"/>
      <c r="C223" s="65"/>
      <c r="H223" s="65"/>
      <c r="I223" s="65"/>
    </row>
    <row r="224" spans="2:9" ht="15.75" customHeight="1" x14ac:dyDescent="0.25">
      <c r="B224" s="65"/>
      <c r="C224" s="65"/>
      <c r="H224" s="65"/>
      <c r="I224" s="65"/>
    </row>
    <row r="225" spans="2:9" ht="15.75" customHeight="1" x14ac:dyDescent="0.25">
      <c r="B225" s="65"/>
      <c r="C225" s="65"/>
      <c r="H225" s="65"/>
      <c r="I225" s="65"/>
    </row>
    <row r="226" spans="2:9" ht="15.75" customHeight="1" x14ac:dyDescent="0.25">
      <c r="B226" s="65"/>
      <c r="C226" s="65"/>
      <c r="H226" s="65"/>
      <c r="I226" s="65"/>
    </row>
    <row r="227" spans="2:9" ht="15.75" customHeight="1" x14ac:dyDescent="0.25">
      <c r="B227" s="65"/>
      <c r="C227" s="65"/>
      <c r="H227" s="65"/>
      <c r="I227" s="65"/>
    </row>
    <row r="228" spans="2:9" ht="15.75" customHeight="1" x14ac:dyDescent="0.25">
      <c r="B228" s="65"/>
      <c r="C228" s="65"/>
      <c r="H228" s="65"/>
      <c r="I228" s="65"/>
    </row>
    <row r="229" spans="2:9" ht="15.75" customHeight="1" x14ac:dyDescent="0.25">
      <c r="B229" s="65"/>
      <c r="C229" s="65"/>
      <c r="H229" s="65"/>
      <c r="I229" s="65"/>
    </row>
    <row r="230" spans="2:9" ht="15.75" customHeight="1" x14ac:dyDescent="0.25">
      <c r="B230" s="65"/>
      <c r="C230" s="65"/>
      <c r="H230" s="65"/>
      <c r="I230" s="65"/>
    </row>
    <row r="231" spans="2:9" ht="15.75" customHeight="1" x14ac:dyDescent="0.25">
      <c r="B231" s="65"/>
      <c r="C231" s="65"/>
      <c r="H231" s="65"/>
      <c r="I231" s="65"/>
    </row>
    <row r="232" spans="2:9" ht="15.75" customHeight="1" x14ac:dyDescent="0.25">
      <c r="B232" s="65"/>
      <c r="C232" s="65"/>
      <c r="H232" s="65"/>
      <c r="I232" s="65"/>
    </row>
    <row r="233" spans="2:9" ht="15.75" customHeight="1" x14ac:dyDescent="0.25">
      <c r="B233" s="65"/>
      <c r="C233" s="65"/>
      <c r="H233" s="65"/>
      <c r="I233" s="65"/>
    </row>
    <row r="234" spans="2:9" ht="15.75" customHeight="1" x14ac:dyDescent="0.25">
      <c r="B234" s="65"/>
      <c r="C234" s="65"/>
      <c r="H234" s="65"/>
      <c r="I234" s="65"/>
    </row>
    <row r="235" spans="2:9" ht="15.75" customHeight="1" x14ac:dyDescent="0.25">
      <c r="B235" s="65"/>
      <c r="C235" s="65"/>
      <c r="H235" s="65"/>
      <c r="I235" s="65"/>
    </row>
    <row r="236" spans="2:9" ht="15.75" customHeight="1" x14ac:dyDescent="0.25">
      <c r="B236" s="65"/>
      <c r="C236" s="65"/>
      <c r="H236" s="65"/>
      <c r="I236" s="65"/>
    </row>
    <row r="237" spans="2:9" ht="15.75" customHeight="1" x14ac:dyDescent="0.25">
      <c r="B237" s="65"/>
      <c r="C237" s="65"/>
      <c r="H237" s="65"/>
      <c r="I237" s="65"/>
    </row>
    <row r="238" spans="2:9" ht="15.75" customHeight="1" x14ac:dyDescent="0.25">
      <c r="B238" s="65"/>
      <c r="C238" s="65"/>
      <c r="H238" s="65"/>
      <c r="I238" s="65"/>
    </row>
    <row r="239" spans="2:9" ht="15.75" customHeight="1" x14ac:dyDescent="0.25">
      <c r="B239" s="65"/>
      <c r="C239" s="65"/>
      <c r="H239" s="65"/>
      <c r="I239" s="65"/>
    </row>
    <row r="240" spans="2:9" ht="15.75" customHeight="1" x14ac:dyDescent="0.25">
      <c r="B240" s="65"/>
      <c r="C240" s="65"/>
      <c r="H240" s="65"/>
      <c r="I240" s="65"/>
    </row>
    <row r="241" spans="2:9" ht="15.75" customHeight="1" x14ac:dyDescent="0.25">
      <c r="B241" s="65"/>
      <c r="C241" s="65"/>
      <c r="H241" s="65"/>
      <c r="I241" s="65"/>
    </row>
    <row r="242" spans="2:9" ht="15.75" customHeight="1" x14ac:dyDescent="0.25">
      <c r="B242" s="65"/>
      <c r="C242" s="65"/>
      <c r="H242" s="65"/>
      <c r="I242" s="65"/>
    </row>
    <row r="243" spans="2:9" ht="15.75" customHeight="1" x14ac:dyDescent="0.25">
      <c r="B243" s="65"/>
      <c r="C243" s="65"/>
      <c r="H243" s="65"/>
      <c r="I243" s="65"/>
    </row>
    <row r="244" spans="2:9" ht="15.75" customHeight="1" x14ac:dyDescent="0.25">
      <c r="B244" s="65"/>
      <c r="C244" s="65"/>
      <c r="H244" s="65"/>
      <c r="I244" s="65"/>
    </row>
    <row r="245" spans="2:9" ht="15.75" customHeight="1" x14ac:dyDescent="0.25">
      <c r="B245" s="65"/>
      <c r="C245" s="65"/>
      <c r="H245" s="65"/>
      <c r="I245" s="65"/>
    </row>
    <row r="246" spans="2:9" ht="15.75" customHeight="1" x14ac:dyDescent="0.25">
      <c r="B246" s="65"/>
      <c r="C246" s="65"/>
      <c r="H246" s="65"/>
      <c r="I246" s="65"/>
    </row>
    <row r="247" spans="2:9" ht="15.75" customHeight="1" x14ac:dyDescent="0.25">
      <c r="B247" s="65"/>
      <c r="C247" s="65"/>
      <c r="H247" s="65"/>
      <c r="I247" s="65"/>
    </row>
    <row r="248" spans="2:9" ht="15.75" customHeight="1" x14ac:dyDescent="0.25">
      <c r="B248" s="65"/>
      <c r="C248" s="65"/>
      <c r="H248" s="65"/>
      <c r="I248" s="65"/>
    </row>
    <row r="249" spans="2:9" ht="15.75" customHeight="1" x14ac:dyDescent="0.25">
      <c r="B249" s="65"/>
      <c r="C249" s="65"/>
      <c r="H249" s="65"/>
      <c r="I249" s="65"/>
    </row>
    <row r="250" spans="2:9" ht="15.75" customHeight="1" x14ac:dyDescent="0.25">
      <c r="B250" s="65"/>
      <c r="C250" s="65"/>
      <c r="H250" s="65"/>
      <c r="I250" s="65"/>
    </row>
    <row r="251" spans="2:9" ht="15.75" customHeight="1" x14ac:dyDescent="0.25">
      <c r="B251" s="65"/>
      <c r="C251" s="65"/>
      <c r="H251" s="65"/>
      <c r="I251" s="65"/>
    </row>
    <row r="252" spans="2:9" ht="15.75" customHeight="1" x14ac:dyDescent="0.25">
      <c r="B252" s="65"/>
      <c r="C252" s="65"/>
      <c r="H252" s="65"/>
      <c r="I252" s="65"/>
    </row>
    <row r="253" spans="2:9" ht="15.75" customHeight="1" x14ac:dyDescent="0.25">
      <c r="B253" s="65"/>
      <c r="C253" s="65"/>
      <c r="H253" s="65"/>
      <c r="I253" s="65"/>
    </row>
    <row r="254" spans="2:9" ht="15.75" customHeight="1" x14ac:dyDescent="0.25">
      <c r="B254" s="65"/>
      <c r="C254" s="65"/>
      <c r="H254" s="65"/>
      <c r="I254" s="65"/>
    </row>
    <row r="255" spans="2:9" ht="15.75" customHeight="1" x14ac:dyDescent="0.25">
      <c r="B255" s="65"/>
      <c r="C255" s="65"/>
      <c r="H255" s="65"/>
      <c r="I255" s="65"/>
    </row>
    <row r="256" spans="2:9" ht="15.75" customHeight="1" x14ac:dyDescent="0.25">
      <c r="B256" s="65"/>
      <c r="C256" s="65"/>
      <c r="H256" s="65"/>
      <c r="I256" s="65"/>
    </row>
    <row r="257" spans="2:9" ht="15.75" customHeight="1" x14ac:dyDescent="0.25">
      <c r="B257" s="65"/>
      <c r="C257" s="65"/>
      <c r="H257" s="65"/>
      <c r="I257" s="65"/>
    </row>
    <row r="258" spans="2:9" ht="15.75" customHeight="1" x14ac:dyDescent="0.25">
      <c r="B258" s="65"/>
      <c r="C258" s="65"/>
      <c r="H258" s="65"/>
      <c r="I258" s="65"/>
    </row>
    <row r="259" spans="2:9" ht="15.75" customHeight="1" x14ac:dyDescent="0.25">
      <c r="B259" s="65"/>
      <c r="C259" s="65"/>
      <c r="H259" s="65"/>
      <c r="I259" s="65"/>
    </row>
    <row r="260" spans="2:9" ht="15.75" customHeight="1" x14ac:dyDescent="0.25">
      <c r="B260" s="65"/>
      <c r="C260" s="65"/>
      <c r="H260" s="65"/>
      <c r="I260" s="65"/>
    </row>
    <row r="261" spans="2:9" ht="15.75" customHeight="1" x14ac:dyDescent="0.25">
      <c r="B261" s="65"/>
      <c r="C261" s="65"/>
      <c r="H261" s="65"/>
      <c r="I261" s="65"/>
    </row>
    <row r="262" spans="2:9" ht="15.75" customHeight="1" x14ac:dyDescent="0.25">
      <c r="B262" s="65"/>
      <c r="C262" s="65"/>
      <c r="H262" s="65"/>
      <c r="I262" s="65"/>
    </row>
    <row r="263" spans="2:9" ht="15.75" customHeight="1" x14ac:dyDescent="0.25">
      <c r="B263" s="65"/>
      <c r="C263" s="65"/>
      <c r="H263" s="65"/>
      <c r="I263" s="65"/>
    </row>
    <row r="264" spans="2:9" ht="15.75" customHeight="1" x14ac:dyDescent="0.25">
      <c r="B264" s="65"/>
      <c r="C264" s="65"/>
      <c r="H264" s="65"/>
      <c r="I264" s="65"/>
    </row>
    <row r="265" spans="2:9" ht="15.75" customHeight="1" x14ac:dyDescent="0.25">
      <c r="B265" s="65"/>
      <c r="C265" s="65"/>
      <c r="H265" s="65"/>
      <c r="I265" s="65"/>
    </row>
    <row r="266" spans="2:9" ht="15.75" customHeight="1" x14ac:dyDescent="0.25">
      <c r="B266" s="65"/>
      <c r="C266" s="65"/>
      <c r="H266" s="65"/>
      <c r="I266" s="65"/>
    </row>
    <row r="267" spans="2:9" ht="15.75" customHeight="1" x14ac:dyDescent="0.25">
      <c r="B267" s="65"/>
      <c r="C267" s="65"/>
      <c r="H267" s="65"/>
      <c r="I267" s="65"/>
    </row>
    <row r="268" spans="2:9" ht="15.75" customHeight="1" x14ac:dyDescent="0.25">
      <c r="B268" s="65"/>
      <c r="C268" s="65"/>
      <c r="H268" s="65"/>
      <c r="I268" s="65"/>
    </row>
    <row r="269" spans="2:9" ht="15.75" customHeight="1" x14ac:dyDescent="0.25">
      <c r="B269" s="65"/>
      <c r="C269" s="65"/>
      <c r="H269" s="65"/>
      <c r="I269" s="65"/>
    </row>
    <row r="270" spans="2:9" ht="15.75" customHeight="1" x14ac:dyDescent="0.25">
      <c r="B270" s="65"/>
      <c r="C270" s="65"/>
      <c r="H270" s="65"/>
      <c r="I270" s="65"/>
    </row>
    <row r="271" spans="2:9" ht="15.75" customHeight="1" x14ac:dyDescent="0.25">
      <c r="B271" s="65"/>
      <c r="C271" s="65"/>
      <c r="H271" s="65"/>
      <c r="I271" s="65"/>
    </row>
    <row r="272" spans="2:9" ht="15.75" customHeight="1" x14ac:dyDescent="0.25">
      <c r="B272" s="65"/>
      <c r="C272" s="65"/>
      <c r="H272" s="65"/>
      <c r="I272" s="65"/>
    </row>
    <row r="273" spans="2:9" ht="15.75" customHeight="1" x14ac:dyDescent="0.25">
      <c r="B273" s="65"/>
      <c r="C273" s="65"/>
      <c r="H273" s="65"/>
      <c r="I273" s="65"/>
    </row>
    <row r="274" spans="2:9" ht="15.75" customHeight="1" x14ac:dyDescent="0.25">
      <c r="B274" s="65"/>
      <c r="C274" s="65"/>
      <c r="H274" s="65"/>
      <c r="I274" s="65"/>
    </row>
    <row r="275" spans="2:9" ht="15.75" customHeight="1" x14ac:dyDescent="0.25">
      <c r="B275" s="65"/>
      <c r="C275" s="65"/>
      <c r="H275" s="65"/>
      <c r="I275" s="65"/>
    </row>
    <row r="276" spans="2:9" ht="15.75" customHeight="1" x14ac:dyDescent="0.25">
      <c r="B276" s="65"/>
      <c r="C276" s="65"/>
      <c r="H276" s="65"/>
      <c r="I276" s="65"/>
    </row>
    <row r="277" spans="2:9" ht="15.75" customHeight="1" x14ac:dyDescent="0.25">
      <c r="B277" s="65"/>
      <c r="C277" s="65"/>
      <c r="H277" s="65"/>
      <c r="I277" s="65"/>
    </row>
    <row r="278" spans="2:9" ht="15.75" customHeight="1" x14ac:dyDescent="0.25">
      <c r="B278" s="65"/>
      <c r="C278" s="65"/>
      <c r="H278" s="65"/>
      <c r="I278" s="65"/>
    </row>
    <row r="279" spans="2:9" ht="15.75" customHeight="1" x14ac:dyDescent="0.25">
      <c r="B279" s="65"/>
      <c r="C279" s="65"/>
      <c r="H279" s="65"/>
      <c r="I279" s="65"/>
    </row>
    <row r="280" spans="2:9" ht="15.75" customHeight="1" x14ac:dyDescent="0.25">
      <c r="B280" s="65"/>
      <c r="C280" s="65"/>
      <c r="H280" s="65"/>
      <c r="I280" s="65"/>
    </row>
    <row r="281" spans="2:9" ht="15.75" customHeight="1" x14ac:dyDescent="0.25">
      <c r="B281" s="65"/>
      <c r="C281" s="65"/>
      <c r="H281" s="65"/>
      <c r="I281" s="65"/>
    </row>
    <row r="282" spans="2:9" ht="15.75" customHeight="1" x14ac:dyDescent="0.25">
      <c r="B282" s="65"/>
      <c r="C282" s="65"/>
      <c r="H282" s="65"/>
      <c r="I282" s="65"/>
    </row>
    <row r="283" spans="2:9" ht="15.75" customHeight="1" x14ac:dyDescent="0.25">
      <c r="B283" s="65"/>
      <c r="C283" s="65"/>
      <c r="H283" s="65"/>
      <c r="I283" s="65"/>
    </row>
    <row r="284" spans="2:9" ht="15.75" customHeight="1" x14ac:dyDescent="0.25">
      <c r="B284" s="65"/>
      <c r="C284" s="65"/>
      <c r="H284" s="65"/>
      <c r="I284" s="65"/>
    </row>
    <row r="285" spans="2:9" ht="15.75" customHeight="1" x14ac:dyDescent="0.25">
      <c r="B285" s="65"/>
      <c r="C285" s="65"/>
      <c r="H285" s="65"/>
      <c r="I285" s="65"/>
    </row>
    <row r="286" spans="2:9" ht="15.75" customHeight="1" x14ac:dyDescent="0.25">
      <c r="B286" s="65"/>
      <c r="C286" s="65"/>
      <c r="H286" s="65"/>
      <c r="I286" s="65"/>
    </row>
    <row r="287" spans="2:9" ht="15.75" customHeight="1" x14ac:dyDescent="0.25">
      <c r="B287" s="65"/>
      <c r="C287" s="65"/>
      <c r="H287" s="65"/>
      <c r="I287" s="65"/>
    </row>
    <row r="288" spans="2:9" ht="15.75" customHeight="1" x14ac:dyDescent="0.25">
      <c r="B288" s="65"/>
      <c r="C288" s="65"/>
      <c r="H288" s="65"/>
      <c r="I288" s="65"/>
    </row>
    <row r="289" spans="2:9" ht="15.75" customHeight="1" x14ac:dyDescent="0.25">
      <c r="B289" s="65"/>
      <c r="C289" s="65"/>
      <c r="H289" s="65"/>
      <c r="I289" s="65"/>
    </row>
    <row r="290" spans="2:9" ht="15.75" customHeight="1" x14ac:dyDescent="0.25">
      <c r="B290" s="65"/>
      <c r="C290" s="65"/>
      <c r="H290" s="65"/>
      <c r="I290" s="65"/>
    </row>
    <row r="291" spans="2:9" ht="15.75" customHeight="1" x14ac:dyDescent="0.25">
      <c r="B291" s="65"/>
      <c r="C291" s="65"/>
      <c r="H291" s="65"/>
      <c r="I291" s="65"/>
    </row>
    <row r="292" spans="2:9" ht="15.75" customHeight="1" x14ac:dyDescent="0.25">
      <c r="B292" s="65"/>
      <c r="C292" s="65"/>
      <c r="H292" s="65"/>
      <c r="I292" s="65"/>
    </row>
    <row r="293" spans="2:9" ht="15.75" customHeight="1" x14ac:dyDescent="0.25">
      <c r="B293" s="65"/>
      <c r="C293" s="65"/>
      <c r="H293" s="65"/>
      <c r="I293" s="65"/>
    </row>
    <row r="294" spans="2:9" ht="15.75" customHeight="1" x14ac:dyDescent="0.25">
      <c r="B294" s="65"/>
      <c r="C294" s="65"/>
      <c r="H294" s="65"/>
      <c r="I294" s="65"/>
    </row>
    <row r="295" spans="2:9" ht="15.75" customHeight="1" x14ac:dyDescent="0.25">
      <c r="B295" s="65"/>
      <c r="C295" s="65"/>
      <c r="H295" s="65"/>
      <c r="I295" s="65"/>
    </row>
    <row r="296" spans="2:9" ht="15.75" customHeight="1" x14ac:dyDescent="0.25">
      <c r="B296" s="65"/>
      <c r="C296" s="65"/>
      <c r="H296" s="65"/>
      <c r="I296" s="65"/>
    </row>
    <row r="297" spans="2:9" ht="15.75" customHeight="1" x14ac:dyDescent="0.25">
      <c r="B297" s="65"/>
      <c r="C297" s="65"/>
      <c r="H297" s="65"/>
      <c r="I297" s="65"/>
    </row>
    <row r="298" spans="2:9" ht="15.75" customHeight="1" x14ac:dyDescent="0.25">
      <c r="B298" s="65"/>
      <c r="C298" s="65"/>
      <c r="H298" s="65"/>
      <c r="I298" s="65"/>
    </row>
    <row r="299" spans="2:9" ht="15.75" customHeight="1" x14ac:dyDescent="0.25">
      <c r="B299" s="65"/>
      <c r="C299" s="65"/>
      <c r="H299" s="65"/>
      <c r="I299" s="65"/>
    </row>
    <row r="300" spans="2:9" ht="15.75" customHeight="1" x14ac:dyDescent="0.25">
      <c r="B300" s="65"/>
      <c r="C300" s="65"/>
      <c r="H300" s="65"/>
      <c r="I300" s="65"/>
    </row>
    <row r="301" spans="2:9" ht="15.75" customHeight="1" x14ac:dyDescent="0.25">
      <c r="B301" s="65"/>
      <c r="C301" s="65"/>
      <c r="H301" s="65"/>
      <c r="I301" s="65"/>
    </row>
    <row r="302" spans="2:9" ht="15.75" customHeight="1" x14ac:dyDescent="0.25">
      <c r="B302" s="65"/>
      <c r="C302" s="65"/>
      <c r="H302" s="65"/>
      <c r="I302" s="65"/>
    </row>
    <row r="303" spans="2:9" ht="15.75" customHeight="1" x14ac:dyDescent="0.25">
      <c r="B303" s="65"/>
      <c r="C303" s="65"/>
      <c r="H303" s="65"/>
      <c r="I303" s="65"/>
    </row>
    <row r="304" spans="2:9" ht="15.75" customHeight="1" x14ac:dyDescent="0.25">
      <c r="B304" s="65"/>
      <c r="C304" s="65"/>
      <c r="H304" s="65"/>
      <c r="I304" s="65"/>
    </row>
    <row r="305" spans="2:9" ht="15.75" customHeight="1" x14ac:dyDescent="0.25">
      <c r="B305" s="65"/>
      <c r="C305" s="65"/>
      <c r="H305" s="65"/>
      <c r="I305" s="65"/>
    </row>
    <row r="306" spans="2:9" ht="15.75" customHeight="1" x14ac:dyDescent="0.25">
      <c r="B306" s="65"/>
      <c r="C306" s="65"/>
      <c r="H306" s="65"/>
      <c r="I306" s="65"/>
    </row>
    <row r="307" spans="2:9" ht="15.75" customHeight="1" x14ac:dyDescent="0.25">
      <c r="B307" s="65"/>
      <c r="C307" s="65"/>
      <c r="H307" s="65"/>
      <c r="I307" s="65"/>
    </row>
    <row r="308" spans="2:9" ht="15.75" customHeight="1" x14ac:dyDescent="0.25">
      <c r="B308" s="65"/>
      <c r="C308" s="65"/>
      <c r="H308" s="65"/>
      <c r="I308" s="65"/>
    </row>
    <row r="309" spans="2:9" ht="15.75" customHeight="1" x14ac:dyDescent="0.25">
      <c r="B309" s="65"/>
      <c r="C309" s="65"/>
      <c r="H309" s="65"/>
      <c r="I309" s="65"/>
    </row>
    <row r="310" spans="2:9" ht="15.75" customHeight="1" x14ac:dyDescent="0.25">
      <c r="B310" s="65"/>
      <c r="C310" s="65"/>
      <c r="H310" s="65"/>
      <c r="I310" s="65"/>
    </row>
    <row r="311" spans="2:9" ht="15.75" customHeight="1" x14ac:dyDescent="0.25">
      <c r="B311" s="65"/>
      <c r="C311" s="65"/>
      <c r="H311" s="65"/>
      <c r="I311" s="65"/>
    </row>
    <row r="312" spans="2:9" ht="15.75" customHeight="1" x14ac:dyDescent="0.25">
      <c r="B312" s="65"/>
      <c r="C312" s="65"/>
      <c r="H312" s="65"/>
      <c r="I312" s="65"/>
    </row>
    <row r="313" spans="2:9" ht="15.75" customHeight="1" x14ac:dyDescent="0.25">
      <c r="B313" s="65"/>
      <c r="C313" s="65"/>
      <c r="H313" s="65"/>
      <c r="I313" s="65"/>
    </row>
    <row r="314" spans="2:9" ht="15.75" customHeight="1" x14ac:dyDescent="0.25">
      <c r="B314" s="65"/>
      <c r="C314" s="65"/>
      <c r="H314" s="65"/>
      <c r="I314" s="65"/>
    </row>
    <row r="315" spans="2:9" ht="15.75" customHeight="1" x14ac:dyDescent="0.25">
      <c r="B315" s="65"/>
      <c r="C315" s="65"/>
      <c r="H315" s="65"/>
      <c r="I315" s="65"/>
    </row>
    <row r="316" spans="2:9" ht="15.75" customHeight="1" x14ac:dyDescent="0.25">
      <c r="B316" s="65"/>
      <c r="C316" s="65"/>
      <c r="H316" s="65"/>
      <c r="I316" s="65"/>
    </row>
    <row r="317" spans="2:9" ht="15.75" customHeight="1" x14ac:dyDescent="0.25">
      <c r="B317" s="65"/>
      <c r="C317" s="65"/>
      <c r="H317" s="65"/>
      <c r="I317" s="65"/>
    </row>
    <row r="318" spans="2:9" ht="15.75" customHeight="1" x14ac:dyDescent="0.25">
      <c r="B318" s="65"/>
      <c r="C318" s="65"/>
      <c r="H318" s="65"/>
      <c r="I318" s="65"/>
    </row>
    <row r="319" spans="2:9" ht="15.75" customHeight="1" x14ac:dyDescent="0.25">
      <c r="B319" s="65"/>
      <c r="C319" s="65"/>
      <c r="H319" s="65"/>
      <c r="I319" s="65"/>
    </row>
    <row r="320" spans="2:9" ht="15.75" customHeight="1" x14ac:dyDescent="0.25">
      <c r="B320" s="65"/>
      <c r="C320" s="65"/>
      <c r="H320" s="65"/>
      <c r="I320" s="65"/>
    </row>
    <row r="321" spans="2:9" ht="15.75" customHeight="1" x14ac:dyDescent="0.25">
      <c r="B321" s="65"/>
      <c r="C321" s="65"/>
      <c r="H321" s="65"/>
      <c r="I321" s="65"/>
    </row>
    <row r="322" spans="2:9" ht="15.75" customHeight="1" x14ac:dyDescent="0.25">
      <c r="B322" s="65"/>
      <c r="C322" s="65"/>
      <c r="H322" s="65"/>
      <c r="I322" s="65"/>
    </row>
    <row r="323" spans="2:9" ht="15.75" customHeight="1" x14ac:dyDescent="0.25">
      <c r="B323" s="65"/>
      <c r="C323" s="65"/>
      <c r="H323" s="65"/>
      <c r="I323" s="65"/>
    </row>
    <row r="324" spans="2:9" ht="15.75" customHeight="1" x14ac:dyDescent="0.25">
      <c r="B324" s="65"/>
      <c r="C324" s="65"/>
      <c r="H324" s="65"/>
      <c r="I324" s="65"/>
    </row>
    <row r="325" spans="2:9" ht="15.75" customHeight="1" x14ac:dyDescent="0.25">
      <c r="B325" s="65"/>
      <c r="C325" s="65"/>
      <c r="H325" s="65"/>
      <c r="I325" s="65"/>
    </row>
    <row r="326" spans="2:9" ht="15.75" customHeight="1" x14ac:dyDescent="0.25">
      <c r="B326" s="65"/>
      <c r="C326" s="65"/>
      <c r="H326" s="65"/>
      <c r="I326" s="65"/>
    </row>
    <row r="327" spans="2:9" ht="15.75" customHeight="1" x14ac:dyDescent="0.25">
      <c r="B327" s="65"/>
      <c r="C327" s="65"/>
      <c r="H327" s="65"/>
      <c r="I327" s="65"/>
    </row>
    <row r="328" spans="2:9" ht="15.75" customHeight="1" x14ac:dyDescent="0.25">
      <c r="B328" s="65"/>
      <c r="C328" s="65"/>
      <c r="H328" s="65"/>
      <c r="I328" s="65"/>
    </row>
    <row r="329" spans="2:9" ht="15.75" customHeight="1" x14ac:dyDescent="0.25">
      <c r="B329" s="65"/>
      <c r="C329" s="65"/>
      <c r="H329" s="65"/>
      <c r="I329" s="65"/>
    </row>
    <row r="330" spans="2:9" ht="15.75" customHeight="1" x14ac:dyDescent="0.25">
      <c r="B330" s="65"/>
      <c r="C330" s="65"/>
      <c r="H330" s="65"/>
      <c r="I330" s="65"/>
    </row>
    <row r="331" spans="2:9" ht="15.75" customHeight="1" x14ac:dyDescent="0.25">
      <c r="B331" s="65"/>
      <c r="C331" s="65"/>
      <c r="H331" s="65"/>
      <c r="I331" s="65"/>
    </row>
    <row r="332" spans="2:9" ht="15.75" customHeight="1" x14ac:dyDescent="0.25">
      <c r="B332" s="65"/>
      <c r="C332" s="65"/>
      <c r="H332" s="65"/>
      <c r="I332" s="65"/>
    </row>
    <row r="333" spans="2:9" ht="15.75" customHeight="1" x14ac:dyDescent="0.25">
      <c r="B333" s="65"/>
      <c r="C333" s="65"/>
      <c r="H333" s="65"/>
      <c r="I333" s="65"/>
    </row>
    <row r="334" spans="2:9" ht="15.75" customHeight="1" x14ac:dyDescent="0.25">
      <c r="B334" s="65"/>
      <c r="C334" s="65"/>
      <c r="H334" s="65"/>
      <c r="I334" s="65"/>
    </row>
    <row r="335" spans="2:9" ht="15.75" customHeight="1" x14ac:dyDescent="0.25">
      <c r="B335" s="65"/>
      <c r="C335" s="65"/>
      <c r="H335" s="65"/>
      <c r="I335" s="65"/>
    </row>
    <row r="336" spans="2:9" ht="15.75" customHeight="1" x14ac:dyDescent="0.25">
      <c r="B336" s="65"/>
      <c r="C336" s="65"/>
      <c r="H336" s="65"/>
      <c r="I336" s="65"/>
    </row>
    <row r="337" spans="2:9" ht="15.75" customHeight="1" x14ac:dyDescent="0.25">
      <c r="B337" s="65"/>
      <c r="C337" s="65"/>
      <c r="H337" s="65"/>
      <c r="I337" s="65"/>
    </row>
    <row r="338" spans="2:9" ht="15.75" customHeight="1" x14ac:dyDescent="0.25">
      <c r="B338" s="65"/>
      <c r="C338" s="65"/>
      <c r="H338" s="65"/>
      <c r="I338" s="65"/>
    </row>
    <row r="339" spans="2:9" ht="15.75" customHeight="1" x14ac:dyDescent="0.25">
      <c r="B339" s="65"/>
      <c r="C339" s="65"/>
      <c r="H339" s="65"/>
      <c r="I339" s="65"/>
    </row>
    <row r="340" spans="2:9" ht="15.75" customHeight="1" x14ac:dyDescent="0.25">
      <c r="B340" s="65"/>
      <c r="C340" s="65"/>
      <c r="H340" s="65"/>
      <c r="I340" s="65"/>
    </row>
    <row r="341" spans="2:9" ht="15.75" customHeight="1" x14ac:dyDescent="0.25">
      <c r="B341" s="65"/>
      <c r="C341" s="65"/>
      <c r="H341" s="65"/>
      <c r="I341" s="65"/>
    </row>
    <row r="342" spans="2:9" ht="15.75" customHeight="1" x14ac:dyDescent="0.25">
      <c r="B342" s="65"/>
      <c r="C342" s="65"/>
      <c r="H342" s="65"/>
      <c r="I342" s="65"/>
    </row>
    <row r="343" spans="2:9" ht="15.75" customHeight="1" x14ac:dyDescent="0.25">
      <c r="B343" s="65"/>
      <c r="C343" s="65"/>
      <c r="H343" s="65"/>
      <c r="I343" s="65"/>
    </row>
    <row r="344" spans="2:9" ht="15.75" customHeight="1" x14ac:dyDescent="0.25">
      <c r="B344" s="65"/>
      <c r="C344" s="65"/>
      <c r="H344" s="65"/>
      <c r="I344" s="65"/>
    </row>
    <row r="345" spans="2:9" ht="15.75" customHeight="1" x14ac:dyDescent="0.25">
      <c r="B345" s="65"/>
      <c r="C345" s="65"/>
      <c r="H345" s="65"/>
      <c r="I345" s="65"/>
    </row>
    <row r="346" spans="2:9" ht="15.75" customHeight="1" x14ac:dyDescent="0.25">
      <c r="B346" s="65"/>
      <c r="C346" s="65"/>
      <c r="H346" s="65"/>
      <c r="I346" s="65"/>
    </row>
    <row r="347" spans="2:9" ht="15.75" customHeight="1" x14ac:dyDescent="0.25">
      <c r="B347" s="65"/>
      <c r="C347" s="65"/>
      <c r="H347" s="65"/>
      <c r="I347" s="65"/>
    </row>
    <row r="348" spans="2:9" ht="15.75" customHeight="1" x14ac:dyDescent="0.25">
      <c r="B348" s="65"/>
      <c r="C348" s="65"/>
      <c r="H348" s="65"/>
      <c r="I348" s="65"/>
    </row>
    <row r="349" spans="2:9" ht="15.75" customHeight="1" x14ac:dyDescent="0.25">
      <c r="B349" s="65"/>
      <c r="C349" s="65"/>
      <c r="H349" s="65"/>
      <c r="I349" s="65"/>
    </row>
    <row r="350" spans="2:9" ht="15.75" customHeight="1" x14ac:dyDescent="0.25">
      <c r="B350" s="65"/>
      <c r="C350" s="65"/>
      <c r="H350" s="65"/>
      <c r="I350" s="65"/>
    </row>
    <row r="351" spans="2:9" ht="15.75" customHeight="1" x14ac:dyDescent="0.25">
      <c r="B351" s="65"/>
      <c r="C351" s="65"/>
      <c r="H351" s="65"/>
      <c r="I351" s="65"/>
    </row>
    <row r="352" spans="2:9" ht="15.75" customHeight="1" x14ac:dyDescent="0.25">
      <c r="B352" s="65"/>
      <c r="C352" s="65"/>
      <c r="H352" s="65"/>
      <c r="I352" s="65"/>
    </row>
    <row r="353" spans="2:9" ht="15.75" customHeight="1" x14ac:dyDescent="0.25">
      <c r="B353" s="65"/>
      <c r="C353" s="65"/>
      <c r="H353" s="65"/>
      <c r="I353" s="65"/>
    </row>
    <row r="354" spans="2:9" ht="15.75" customHeight="1" x14ac:dyDescent="0.25">
      <c r="B354" s="65"/>
      <c r="C354" s="65"/>
      <c r="H354" s="65"/>
      <c r="I354" s="65"/>
    </row>
    <row r="355" spans="2:9" ht="15.75" customHeight="1" x14ac:dyDescent="0.25">
      <c r="B355" s="65"/>
      <c r="C355" s="65"/>
      <c r="H355" s="65"/>
      <c r="I355" s="65"/>
    </row>
    <row r="356" spans="2:9" ht="15.75" customHeight="1" x14ac:dyDescent="0.25">
      <c r="B356" s="65"/>
      <c r="C356" s="65"/>
      <c r="H356" s="65"/>
      <c r="I356" s="65"/>
    </row>
    <row r="357" spans="2:9" ht="15.75" customHeight="1" x14ac:dyDescent="0.25">
      <c r="B357" s="65"/>
      <c r="C357" s="65"/>
      <c r="H357" s="65"/>
      <c r="I357" s="65"/>
    </row>
    <row r="358" spans="2:9" ht="15.75" customHeight="1" x14ac:dyDescent="0.25">
      <c r="B358" s="65"/>
      <c r="C358" s="65"/>
      <c r="H358" s="65"/>
      <c r="I358" s="65"/>
    </row>
    <row r="359" spans="2:9" ht="15.75" customHeight="1" x14ac:dyDescent="0.25">
      <c r="B359" s="65"/>
      <c r="C359" s="65"/>
      <c r="H359" s="65"/>
      <c r="I359" s="65"/>
    </row>
    <row r="360" spans="2:9" ht="15.75" customHeight="1" x14ac:dyDescent="0.25">
      <c r="B360" s="65"/>
      <c r="C360" s="65"/>
      <c r="H360" s="65"/>
      <c r="I360" s="65"/>
    </row>
    <row r="361" spans="2:9" ht="15.75" customHeight="1" x14ac:dyDescent="0.25">
      <c r="B361" s="65"/>
      <c r="C361" s="65"/>
      <c r="H361" s="65"/>
      <c r="I361" s="65"/>
    </row>
    <row r="362" spans="2:9" ht="15.75" customHeight="1" x14ac:dyDescent="0.25">
      <c r="B362" s="65"/>
      <c r="C362" s="65"/>
      <c r="H362" s="65"/>
      <c r="I362" s="65"/>
    </row>
    <row r="363" spans="2:9" ht="15.75" customHeight="1" x14ac:dyDescent="0.25">
      <c r="B363" s="65"/>
      <c r="C363" s="65"/>
      <c r="H363" s="65"/>
      <c r="I363" s="65"/>
    </row>
    <row r="364" spans="2:9" ht="15.75" customHeight="1" x14ac:dyDescent="0.25">
      <c r="B364" s="65"/>
      <c r="C364" s="65"/>
      <c r="H364" s="65"/>
      <c r="I364" s="65"/>
    </row>
    <row r="365" spans="2:9" ht="15.75" customHeight="1" x14ac:dyDescent="0.25">
      <c r="B365" s="65"/>
      <c r="C365" s="65"/>
      <c r="H365" s="65"/>
      <c r="I365" s="65"/>
    </row>
    <row r="366" spans="2:9" ht="15.75" customHeight="1" x14ac:dyDescent="0.25">
      <c r="B366" s="65"/>
      <c r="C366" s="65"/>
      <c r="H366" s="65"/>
      <c r="I366" s="65"/>
    </row>
    <row r="367" spans="2:9" ht="15.75" customHeight="1" x14ac:dyDescent="0.25">
      <c r="B367" s="65"/>
      <c r="C367" s="65"/>
      <c r="H367" s="65"/>
      <c r="I367" s="65"/>
    </row>
    <row r="368" spans="2:9" ht="15.75" customHeight="1" x14ac:dyDescent="0.25">
      <c r="B368" s="65"/>
      <c r="C368" s="65"/>
      <c r="H368" s="65"/>
      <c r="I368" s="65"/>
    </row>
    <row r="369" spans="2:9" ht="15.75" customHeight="1" x14ac:dyDescent="0.25">
      <c r="B369" s="65"/>
      <c r="C369" s="65"/>
      <c r="H369" s="65"/>
      <c r="I369" s="65"/>
    </row>
    <row r="370" spans="2:9" ht="15.75" customHeight="1" x14ac:dyDescent="0.25">
      <c r="B370" s="65"/>
      <c r="C370" s="65"/>
      <c r="H370" s="65"/>
      <c r="I370" s="65"/>
    </row>
    <row r="371" spans="2:9" ht="15.75" customHeight="1" x14ac:dyDescent="0.25">
      <c r="B371" s="65"/>
      <c r="C371" s="65"/>
      <c r="H371" s="65"/>
      <c r="I371" s="65"/>
    </row>
    <row r="372" spans="2:9" ht="15.75" customHeight="1" x14ac:dyDescent="0.25">
      <c r="B372" s="65"/>
      <c r="C372" s="65"/>
      <c r="H372" s="65"/>
      <c r="I372" s="65"/>
    </row>
    <row r="373" spans="2:9" ht="15.75" customHeight="1" x14ac:dyDescent="0.25">
      <c r="B373" s="65"/>
      <c r="C373" s="65"/>
      <c r="H373" s="65"/>
      <c r="I373" s="65"/>
    </row>
    <row r="374" spans="2:9" ht="15.75" customHeight="1" x14ac:dyDescent="0.25">
      <c r="B374" s="65"/>
      <c r="C374" s="65"/>
      <c r="H374" s="65"/>
      <c r="I374" s="65"/>
    </row>
    <row r="375" spans="2:9" ht="15.75" customHeight="1" x14ac:dyDescent="0.25">
      <c r="B375" s="65"/>
      <c r="C375" s="65"/>
      <c r="H375" s="65"/>
      <c r="I375" s="65"/>
    </row>
    <row r="376" spans="2:9" ht="15.75" customHeight="1" x14ac:dyDescent="0.25">
      <c r="B376" s="65"/>
      <c r="C376" s="65"/>
      <c r="H376" s="65"/>
      <c r="I376" s="65"/>
    </row>
    <row r="377" spans="2:9" ht="15.75" customHeight="1" x14ac:dyDescent="0.25">
      <c r="B377" s="65"/>
      <c r="C377" s="65"/>
      <c r="H377" s="65"/>
      <c r="I377" s="65"/>
    </row>
    <row r="378" spans="2:9" ht="15.75" customHeight="1" x14ac:dyDescent="0.25">
      <c r="B378" s="65"/>
      <c r="C378" s="65"/>
      <c r="H378" s="65"/>
      <c r="I378" s="65"/>
    </row>
    <row r="379" spans="2:9" ht="15.75" customHeight="1" x14ac:dyDescent="0.25">
      <c r="B379" s="65"/>
      <c r="C379" s="65"/>
      <c r="H379" s="65"/>
      <c r="I379" s="65"/>
    </row>
    <row r="380" spans="2:9" ht="15.75" customHeight="1" x14ac:dyDescent="0.25">
      <c r="B380" s="65"/>
      <c r="C380" s="65"/>
      <c r="H380" s="65"/>
      <c r="I380" s="65"/>
    </row>
    <row r="381" spans="2:9" ht="15.75" customHeight="1" x14ac:dyDescent="0.25">
      <c r="B381" s="65"/>
      <c r="C381" s="65"/>
      <c r="H381" s="65"/>
      <c r="I381" s="65"/>
    </row>
    <row r="382" spans="2:9" ht="15.75" customHeight="1" x14ac:dyDescent="0.25">
      <c r="B382" s="65"/>
      <c r="C382" s="65"/>
      <c r="H382" s="65"/>
      <c r="I382" s="65"/>
    </row>
    <row r="383" spans="2:9" ht="15.75" customHeight="1" x14ac:dyDescent="0.25">
      <c r="B383" s="65"/>
      <c r="C383" s="65"/>
      <c r="H383" s="65"/>
      <c r="I383" s="65"/>
    </row>
    <row r="384" spans="2:9" ht="15.75" customHeight="1" x14ac:dyDescent="0.25">
      <c r="B384" s="65"/>
      <c r="C384" s="65"/>
      <c r="H384" s="65"/>
      <c r="I384" s="65"/>
    </row>
    <row r="385" spans="2:9" ht="15.75" customHeight="1" x14ac:dyDescent="0.25">
      <c r="B385" s="65"/>
      <c r="C385" s="65"/>
      <c r="H385" s="65"/>
      <c r="I385" s="65"/>
    </row>
    <row r="386" spans="2:9" ht="15.75" customHeight="1" x14ac:dyDescent="0.25">
      <c r="B386" s="65"/>
      <c r="C386" s="65"/>
      <c r="H386" s="65"/>
      <c r="I386" s="65"/>
    </row>
    <row r="387" spans="2:9" ht="15.75" customHeight="1" x14ac:dyDescent="0.25">
      <c r="B387" s="65"/>
      <c r="C387" s="65"/>
      <c r="H387" s="65"/>
      <c r="I387" s="65"/>
    </row>
    <row r="388" spans="2:9" ht="15.75" customHeight="1" x14ac:dyDescent="0.25">
      <c r="B388" s="65"/>
      <c r="C388" s="65"/>
      <c r="H388" s="65"/>
      <c r="I388" s="65"/>
    </row>
    <row r="389" spans="2:9" ht="15.75" customHeight="1" x14ac:dyDescent="0.25">
      <c r="B389" s="65"/>
      <c r="C389" s="65"/>
      <c r="H389" s="65"/>
      <c r="I389" s="65"/>
    </row>
    <row r="390" spans="2:9" ht="15.75" customHeight="1" x14ac:dyDescent="0.25">
      <c r="B390" s="65"/>
      <c r="C390" s="65"/>
      <c r="H390" s="65"/>
      <c r="I390" s="65"/>
    </row>
    <row r="391" spans="2:9" ht="15.75" customHeight="1" x14ac:dyDescent="0.25">
      <c r="B391" s="65"/>
      <c r="C391" s="65"/>
      <c r="H391" s="65"/>
      <c r="I391" s="65"/>
    </row>
    <row r="392" spans="2:9" ht="15.75" customHeight="1" x14ac:dyDescent="0.25">
      <c r="B392" s="65"/>
      <c r="C392" s="65"/>
      <c r="H392" s="65"/>
      <c r="I392" s="65"/>
    </row>
    <row r="393" spans="2:9" ht="15.75" customHeight="1" x14ac:dyDescent="0.25">
      <c r="B393" s="65"/>
      <c r="C393" s="65"/>
      <c r="H393" s="65"/>
      <c r="I393" s="65"/>
    </row>
    <row r="394" spans="2:9" ht="15.75" customHeight="1" x14ac:dyDescent="0.25">
      <c r="B394" s="65"/>
      <c r="C394" s="65"/>
      <c r="H394" s="65"/>
      <c r="I394" s="65"/>
    </row>
    <row r="395" spans="2:9" ht="15.75" customHeight="1" x14ac:dyDescent="0.25">
      <c r="B395" s="65"/>
      <c r="C395" s="65"/>
      <c r="H395" s="65"/>
      <c r="I395" s="65"/>
    </row>
    <row r="396" spans="2:9" ht="15.75" customHeight="1" x14ac:dyDescent="0.25">
      <c r="B396" s="65"/>
      <c r="C396" s="65"/>
      <c r="H396" s="65"/>
      <c r="I396" s="65"/>
    </row>
    <row r="397" spans="2:9" ht="15.75" customHeight="1" x14ac:dyDescent="0.25">
      <c r="B397" s="65"/>
      <c r="C397" s="65"/>
      <c r="H397" s="65"/>
      <c r="I397" s="65"/>
    </row>
    <row r="398" spans="2:9" ht="15.75" customHeight="1" x14ac:dyDescent="0.25">
      <c r="B398" s="65"/>
      <c r="C398" s="65"/>
      <c r="H398" s="65"/>
      <c r="I398" s="65"/>
    </row>
    <row r="399" spans="2:9" ht="15.75" customHeight="1" x14ac:dyDescent="0.25">
      <c r="B399" s="65"/>
      <c r="C399" s="65"/>
      <c r="H399" s="65"/>
      <c r="I399" s="65"/>
    </row>
    <row r="400" spans="2:9" ht="15.75" customHeight="1" x14ac:dyDescent="0.25">
      <c r="B400" s="65"/>
      <c r="C400" s="65"/>
      <c r="H400" s="65"/>
      <c r="I400" s="65"/>
    </row>
    <row r="401" spans="2:9" ht="15.75" customHeight="1" x14ac:dyDescent="0.25">
      <c r="B401" s="65"/>
      <c r="C401" s="65"/>
      <c r="H401" s="65"/>
      <c r="I401" s="65"/>
    </row>
    <row r="402" spans="2:9" ht="15.75" customHeight="1" x14ac:dyDescent="0.25">
      <c r="B402" s="65"/>
      <c r="C402" s="65"/>
      <c r="H402" s="65"/>
      <c r="I402" s="65"/>
    </row>
    <row r="403" spans="2:9" ht="15.75" customHeight="1" x14ac:dyDescent="0.25">
      <c r="B403" s="65"/>
      <c r="C403" s="65"/>
      <c r="H403" s="65"/>
      <c r="I403" s="65"/>
    </row>
    <row r="404" spans="2:9" ht="15.75" customHeight="1" x14ac:dyDescent="0.25">
      <c r="B404" s="65"/>
      <c r="C404" s="65"/>
      <c r="H404" s="65"/>
      <c r="I404" s="65"/>
    </row>
    <row r="405" spans="2:9" ht="15.75" customHeight="1" x14ac:dyDescent="0.25">
      <c r="B405" s="65"/>
      <c r="C405" s="65"/>
      <c r="H405" s="65"/>
      <c r="I405" s="65"/>
    </row>
    <row r="406" spans="2:9" ht="15.75" customHeight="1" x14ac:dyDescent="0.25">
      <c r="B406" s="65"/>
      <c r="C406" s="65"/>
      <c r="H406" s="65"/>
      <c r="I406" s="65"/>
    </row>
    <row r="407" spans="2:9" ht="15.75" customHeight="1" x14ac:dyDescent="0.25">
      <c r="B407" s="65"/>
      <c r="C407" s="65"/>
      <c r="H407" s="65"/>
      <c r="I407" s="65"/>
    </row>
    <row r="408" spans="2:9" ht="15.75" customHeight="1" x14ac:dyDescent="0.25">
      <c r="B408" s="65"/>
      <c r="C408" s="65"/>
      <c r="H408" s="65"/>
      <c r="I408" s="65"/>
    </row>
    <row r="409" spans="2:9" ht="15.75" customHeight="1" x14ac:dyDescent="0.25">
      <c r="B409" s="65"/>
      <c r="C409" s="65"/>
      <c r="H409" s="65"/>
      <c r="I409" s="65"/>
    </row>
    <row r="410" spans="2:9" ht="15.75" customHeight="1" x14ac:dyDescent="0.25">
      <c r="B410" s="65"/>
      <c r="C410" s="65"/>
      <c r="H410" s="65"/>
      <c r="I410" s="65"/>
    </row>
    <row r="411" spans="2:9" ht="15.75" customHeight="1" x14ac:dyDescent="0.25">
      <c r="B411" s="65"/>
      <c r="C411" s="65"/>
      <c r="H411" s="65"/>
      <c r="I411" s="65"/>
    </row>
    <row r="412" spans="2:9" ht="15.75" customHeight="1" x14ac:dyDescent="0.25">
      <c r="B412" s="65"/>
      <c r="C412" s="65"/>
      <c r="H412" s="65"/>
      <c r="I412" s="65"/>
    </row>
    <row r="413" spans="2:9" ht="15.75" customHeight="1" x14ac:dyDescent="0.25">
      <c r="B413" s="65"/>
      <c r="C413" s="65"/>
      <c r="H413" s="65"/>
      <c r="I413" s="65"/>
    </row>
    <row r="414" spans="2:9" ht="15.75" customHeight="1" x14ac:dyDescent="0.25">
      <c r="B414" s="65"/>
      <c r="C414" s="65"/>
      <c r="H414" s="65"/>
      <c r="I414" s="65"/>
    </row>
    <row r="415" spans="2:9" ht="15.75" customHeight="1" x14ac:dyDescent="0.25">
      <c r="B415" s="65"/>
      <c r="C415" s="65"/>
      <c r="H415" s="65"/>
      <c r="I415" s="65"/>
    </row>
    <row r="416" spans="2:9" ht="15.75" customHeight="1" x14ac:dyDescent="0.25">
      <c r="B416" s="65"/>
      <c r="C416" s="65"/>
      <c r="H416" s="65"/>
      <c r="I416" s="65"/>
    </row>
    <row r="417" spans="2:9" ht="15.75" customHeight="1" x14ac:dyDescent="0.25">
      <c r="B417" s="65"/>
      <c r="C417" s="65"/>
      <c r="H417" s="65"/>
      <c r="I417" s="65"/>
    </row>
    <row r="418" spans="2:9" ht="15.75" customHeight="1" x14ac:dyDescent="0.25">
      <c r="B418" s="65"/>
      <c r="C418" s="65"/>
      <c r="H418" s="65"/>
      <c r="I418" s="65"/>
    </row>
    <row r="419" spans="2:9" ht="15.75" customHeight="1" x14ac:dyDescent="0.25">
      <c r="B419" s="65"/>
      <c r="C419" s="65"/>
      <c r="H419" s="65"/>
      <c r="I419" s="65"/>
    </row>
    <row r="420" spans="2:9" ht="15.75" customHeight="1" x14ac:dyDescent="0.25">
      <c r="B420" s="65"/>
      <c r="C420" s="65"/>
      <c r="H420" s="65"/>
      <c r="I420" s="65"/>
    </row>
    <row r="421" spans="2:9" ht="15.75" customHeight="1" x14ac:dyDescent="0.25">
      <c r="B421" s="65"/>
      <c r="C421" s="65"/>
      <c r="H421" s="65"/>
      <c r="I421" s="65"/>
    </row>
    <row r="422" spans="2:9" ht="15.75" customHeight="1" x14ac:dyDescent="0.25">
      <c r="B422" s="65"/>
      <c r="C422" s="65"/>
      <c r="H422" s="65"/>
      <c r="I422" s="65"/>
    </row>
    <row r="423" spans="2:9" ht="15.75" customHeight="1" x14ac:dyDescent="0.25">
      <c r="B423" s="65"/>
      <c r="C423" s="65"/>
      <c r="H423" s="65"/>
      <c r="I423" s="65"/>
    </row>
    <row r="424" spans="2:9" ht="15.75" customHeight="1" x14ac:dyDescent="0.25">
      <c r="B424" s="65"/>
      <c r="C424" s="65"/>
      <c r="H424" s="65"/>
      <c r="I424" s="65"/>
    </row>
    <row r="425" spans="2:9" ht="15.75" customHeight="1" x14ac:dyDescent="0.25">
      <c r="B425" s="65"/>
      <c r="C425" s="65"/>
      <c r="H425" s="65"/>
      <c r="I425" s="65"/>
    </row>
    <row r="426" spans="2:9" ht="15.75" customHeight="1" x14ac:dyDescent="0.25">
      <c r="B426" s="65"/>
      <c r="C426" s="65"/>
      <c r="H426" s="65"/>
      <c r="I426" s="65"/>
    </row>
    <row r="427" spans="2:9" ht="15.75" customHeight="1" x14ac:dyDescent="0.25">
      <c r="B427" s="65"/>
      <c r="C427" s="65"/>
      <c r="H427" s="65"/>
      <c r="I427" s="65"/>
    </row>
    <row r="428" spans="2:9" ht="15.75" customHeight="1" x14ac:dyDescent="0.25">
      <c r="B428" s="65"/>
      <c r="C428" s="65"/>
      <c r="H428" s="65"/>
      <c r="I428" s="65"/>
    </row>
    <row r="429" spans="2:9" ht="15.75" customHeight="1" x14ac:dyDescent="0.25">
      <c r="B429" s="65"/>
      <c r="C429" s="65"/>
      <c r="H429" s="65"/>
      <c r="I429" s="65"/>
    </row>
    <row r="430" spans="2:9" ht="15.75" customHeight="1" x14ac:dyDescent="0.25">
      <c r="B430" s="65"/>
      <c r="C430" s="65"/>
      <c r="H430" s="65"/>
      <c r="I430" s="65"/>
    </row>
    <row r="431" spans="2:9" ht="15.75" customHeight="1" x14ac:dyDescent="0.25">
      <c r="B431" s="65"/>
      <c r="C431" s="65"/>
      <c r="H431" s="65"/>
      <c r="I431" s="65"/>
    </row>
    <row r="432" spans="2:9" ht="15.75" customHeight="1" x14ac:dyDescent="0.25">
      <c r="B432" s="65"/>
      <c r="C432" s="65"/>
      <c r="H432" s="65"/>
      <c r="I432" s="65"/>
    </row>
    <row r="433" spans="2:9" ht="15.75" customHeight="1" x14ac:dyDescent="0.25">
      <c r="B433" s="65"/>
      <c r="C433" s="65"/>
      <c r="H433" s="65"/>
      <c r="I433" s="65"/>
    </row>
    <row r="434" spans="2:9" ht="15.75" customHeight="1" x14ac:dyDescent="0.25">
      <c r="B434" s="65"/>
      <c r="C434" s="65"/>
      <c r="H434" s="65"/>
      <c r="I434" s="65"/>
    </row>
    <row r="435" spans="2:9" ht="15.75" customHeight="1" x14ac:dyDescent="0.25">
      <c r="B435" s="65"/>
      <c r="C435" s="65"/>
      <c r="H435" s="65"/>
      <c r="I435" s="65"/>
    </row>
    <row r="436" spans="2:9" ht="15.75" customHeight="1" x14ac:dyDescent="0.25">
      <c r="B436" s="65"/>
      <c r="C436" s="65"/>
      <c r="H436" s="65"/>
      <c r="I436" s="65"/>
    </row>
    <row r="437" spans="2:9" ht="15.75" customHeight="1" x14ac:dyDescent="0.25">
      <c r="B437" s="65"/>
      <c r="C437" s="65"/>
      <c r="H437" s="65"/>
      <c r="I437" s="65"/>
    </row>
    <row r="438" spans="2:9" ht="15.75" customHeight="1" x14ac:dyDescent="0.25">
      <c r="B438" s="65"/>
      <c r="C438" s="65"/>
      <c r="H438" s="65"/>
      <c r="I438" s="65"/>
    </row>
    <row r="439" spans="2:9" ht="15.75" customHeight="1" x14ac:dyDescent="0.25">
      <c r="B439" s="65"/>
      <c r="C439" s="65"/>
      <c r="H439" s="65"/>
      <c r="I439" s="65"/>
    </row>
    <row r="440" spans="2:9" ht="15.75" customHeight="1" x14ac:dyDescent="0.25">
      <c r="B440" s="65"/>
      <c r="C440" s="65"/>
      <c r="H440" s="65"/>
      <c r="I440" s="65"/>
    </row>
    <row r="441" spans="2:9" ht="15.75" customHeight="1" x14ac:dyDescent="0.25">
      <c r="B441" s="65"/>
      <c r="C441" s="65"/>
      <c r="H441" s="65"/>
      <c r="I441" s="65"/>
    </row>
    <row r="442" spans="2:9" ht="15.75" customHeight="1" x14ac:dyDescent="0.25">
      <c r="B442" s="65"/>
      <c r="C442" s="65"/>
      <c r="H442" s="65"/>
      <c r="I442" s="65"/>
    </row>
    <row r="443" spans="2:9" ht="15.75" customHeight="1" x14ac:dyDescent="0.25">
      <c r="B443" s="65"/>
      <c r="C443" s="65"/>
      <c r="H443" s="65"/>
      <c r="I443" s="65"/>
    </row>
    <row r="444" spans="2:9" ht="15.75" customHeight="1" x14ac:dyDescent="0.25">
      <c r="B444" s="65"/>
      <c r="C444" s="65"/>
      <c r="H444" s="65"/>
      <c r="I444" s="65"/>
    </row>
    <row r="445" spans="2:9" ht="15.75" customHeight="1" x14ac:dyDescent="0.25">
      <c r="B445" s="65"/>
      <c r="C445" s="65"/>
      <c r="H445" s="65"/>
      <c r="I445" s="65"/>
    </row>
    <row r="446" spans="2:9" ht="15.75" customHeight="1" x14ac:dyDescent="0.25">
      <c r="B446" s="65"/>
      <c r="C446" s="65"/>
      <c r="H446" s="65"/>
      <c r="I446" s="65"/>
    </row>
    <row r="447" spans="2:9" ht="15.75" customHeight="1" x14ac:dyDescent="0.25">
      <c r="B447" s="65"/>
      <c r="C447" s="65"/>
      <c r="H447" s="65"/>
      <c r="I447" s="65"/>
    </row>
    <row r="448" spans="2:9" ht="15.75" customHeight="1" x14ac:dyDescent="0.25">
      <c r="B448" s="65"/>
      <c r="C448" s="65"/>
      <c r="H448" s="65"/>
      <c r="I448" s="65"/>
    </row>
    <row r="449" spans="2:9" ht="15.75" customHeight="1" x14ac:dyDescent="0.25">
      <c r="B449" s="65"/>
      <c r="C449" s="65"/>
      <c r="H449" s="65"/>
      <c r="I449" s="65"/>
    </row>
    <row r="450" spans="2:9" ht="15.75" customHeight="1" x14ac:dyDescent="0.25">
      <c r="B450" s="65"/>
      <c r="C450" s="65"/>
      <c r="H450" s="65"/>
      <c r="I450" s="65"/>
    </row>
    <row r="451" spans="2:9" ht="15.75" customHeight="1" x14ac:dyDescent="0.25">
      <c r="B451" s="65"/>
      <c r="C451" s="65"/>
      <c r="H451" s="65"/>
      <c r="I451" s="65"/>
    </row>
    <row r="452" spans="2:9" ht="15.75" customHeight="1" x14ac:dyDescent="0.25">
      <c r="B452" s="65"/>
      <c r="C452" s="65"/>
      <c r="H452" s="65"/>
      <c r="I452" s="65"/>
    </row>
    <row r="453" spans="2:9" ht="15.75" customHeight="1" x14ac:dyDescent="0.25">
      <c r="B453" s="65"/>
      <c r="C453" s="65"/>
      <c r="H453" s="65"/>
      <c r="I453" s="65"/>
    </row>
    <row r="454" spans="2:9" ht="15.75" customHeight="1" x14ac:dyDescent="0.25">
      <c r="B454" s="65"/>
      <c r="C454" s="65"/>
      <c r="H454" s="65"/>
      <c r="I454" s="65"/>
    </row>
    <row r="455" spans="2:9" ht="15.75" customHeight="1" x14ac:dyDescent="0.25">
      <c r="B455" s="65"/>
      <c r="C455" s="65"/>
      <c r="H455" s="65"/>
      <c r="I455" s="65"/>
    </row>
    <row r="456" spans="2:9" ht="15.75" customHeight="1" x14ac:dyDescent="0.25">
      <c r="B456" s="65"/>
      <c r="C456" s="65"/>
      <c r="H456" s="65"/>
      <c r="I456" s="65"/>
    </row>
    <row r="457" spans="2:9" ht="15.75" customHeight="1" x14ac:dyDescent="0.25">
      <c r="B457" s="65"/>
      <c r="C457" s="65"/>
      <c r="H457" s="65"/>
      <c r="I457" s="65"/>
    </row>
    <row r="458" spans="2:9" ht="15.75" customHeight="1" x14ac:dyDescent="0.25">
      <c r="B458" s="65"/>
      <c r="C458" s="65"/>
      <c r="H458" s="65"/>
      <c r="I458" s="65"/>
    </row>
    <row r="459" spans="2:9" ht="15.75" customHeight="1" x14ac:dyDescent="0.25">
      <c r="B459" s="65"/>
      <c r="C459" s="65"/>
      <c r="H459" s="65"/>
      <c r="I459" s="65"/>
    </row>
    <row r="460" spans="2:9" ht="15.75" customHeight="1" x14ac:dyDescent="0.25">
      <c r="B460" s="65"/>
      <c r="C460" s="65"/>
      <c r="H460" s="65"/>
      <c r="I460" s="65"/>
    </row>
    <row r="461" spans="2:9" ht="15.75" customHeight="1" x14ac:dyDescent="0.25">
      <c r="B461" s="65"/>
      <c r="C461" s="65"/>
      <c r="H461" s="65"/>
      <c r="I461" s="65"/>
    </row>
    <row r="462" spans="2:9" ht="15.75" customHeight="1" x14ac:dyDescent="0.25">
      <c r="B462" s="65"/>
      <c r="C462" s="65"/>
      <c r="H462" s="65"/>
      <c r="I462" s="65"/>
    </row>
    <row r="463" spans="2:9" ht="15.75" customHeight="1" x14ac:dyDescent="0.25">
      <c r="B463" s="65"/>
      <c r="C463" s="65"/>
      <c r="H463" s="65"/>
      <c r="I463" s="65"/>
    </row>
    <row r="464" spans="2:9" ht="15.75" customHeight="1" x14ac:dyDescent="0.25">
      <c r="B464" s="65"/>
      <c r="C464" s="65"/>
      <c r="H464" s="65"/>
      <c r="I464" s="65"/>
    </row>
    <row r="465" spans="2:9" ht="15.75" customHeight="1" x14ac:dyDescent="0.25">
      <c r="B465" s="65"/>
      <c r="C465" s="65"/>
      <c r="H465" s="65"/>
      <c r="I465" s="65"/>
    </row>
    <row r="466" spans="2:9" ht="15.75" customHeight="1" x14ac:dyDescent="0.25">
      <c r="B466" s="65"/>
      <c r="C466" s="65"/>
      <c r="H466" s="65"/>
      <c r="I466" s="65"/>
    </row>
    <row r="467" spans="2:9" ht="15.75" customHeight="1" x14ac:dyDescent="0.25">
      <c r="B467" s="65"/>
      <c r="C467" s="65"/>
      <c r="H467" s="65"/>
      <c r="I467" s="65"/>
    </row>
    <row r="468" spans="2:9" ht="15.75" customHeight="1" x14ac:dyDescent="0.25">
      <c r="B468" s="65"/>
      <c r="C468" s="65"/>
      <c r="H468" s="65"/>
      <c r="I468" s="65"/>
    </row>
    <row r="469" spans="2:9" ht="15.75" customHeight="1" x14ac:dyDescent="0.25">
      <c r="B469" s="65"/>
      <c r="C469" s="65"/>
      <c r="H469" s="65"/>
      <c r="I469" s="65"/>
    </row>
    <row r="470" spans="2:9" ht="15.75" customHeight="1" x14ac:dyDescent="0.25">
      <c r="B470" s="65"/>
      <c r="C470" s="65"/>
      <c r="H470" s="65"/>
      <c r="I470" s="65"/>
    </row>
    <row r="471" spans="2:9" ht="15.75" customHeight="1" x14ac:dyDescent="0.25">
      <c r="B471" s="65"/>
      <c r="C471" s="65"/>
      <c r="H471" s="65"/>
      <c r="I471" s="65"/>
    </row>
    <row r="472" spans="2:9" ht="15.75" customHeight="1" x14ac:dyDescent="0.25">
      <c r="B472" s="65"/>
      <c r="C472" s="65"/>
      <c r="H472" s="65"/>
      <c r="I472" s="65"/>
    </row>
    <row r="473" spans="2:9" ht="15.75" customHeight="1" x14ac:dyDescent="0.25">
      <c r="B473" s="65"/>
      <c r="C473" s="65"/>
      <c r="H473" s="65"/>
      <c r="I473" s="65"/>
    </row>
    <row r="474" spans="2:9" ht="15.75" customHeight="1" x14ac:dyDescent="0.25">
      <c r="B474" s="65"/>
      <c r="C474" s="65"/>
      <c r="H474" s="65"/>
      <c r="I474" s="65"/>
    </row>
    <row r="475" spans="2:9" ht="15.75" customHeight="1" x14ac:dyDescent="0.25">
      <c r="B475" s="65"/>
      <c r="C475" s="65"/>
      <c r="H475" s="65"/>
      <c r="I475" s="65"/>
    </row>
    <row r="476" spans="2:9" ht="15.75" customHeight="1" x14ac:dyDescent="0.25">
      <c r="B476" s="65"/>
      <c r="C476" s="65"/>
      <c r="H476" s="65"/>
      <c r="I476" s="65"/>
    </row>
    <row r="477" spans="2:9" ht="15.75" customHeight="1" x14ac:dyDescent="0.25">
      <c r="B477" s="65"/>
      <c r="C477" s="65"/>
      <c r="H477" s="65"/>
      <c r="I477" s="65"/>
    </row>
    <row r="478" spans="2:9" ht="15.75" customHeight="1" x14ac:dyDescent="0.25">
      <c r="B478" s="65"/>
      <c r="C478" s="65"/>
      <c r="H478" s="65"/>
      <c r="I478" s="65"/>
    </row>
    <row r="479" spans="2:9" ht="15.75" customHeight="1" x14ac:dyDescent="0.25">
      <c r="B479" s="65"/>
      <c r="C479" s="65"/>
      <c r="H479" s="65"/>
      <c r="I479" s="65"/>
    </row>
    <row r="480" spans="2:9" ht="15.75" customHeight="1" x14ac:dyDescent="0.25">
      <c r="B480" s="65"/>
      <c r="C480" s="65"/>
      <c r="H480" s="65"/>
      <c r="I480" s="65"/>
    </row>
    <row r="481" spans="2:9" ht="15.75" customHeight="1" x14ac:dyDescent="0.25">
      <c r="B481" s="65"/>
      <c r="C481" s="65"/>
      <c r="H481" s="65"/>
      <c r="I481" s="65"/>
    </row>
    <row r="482" spans="2:9" ht="15.75" customHeight="1" x14ac:dyDescent="0.25">
      <c r="B482" s="65"/>
      <c r="C482" s="65"/>
      <c r="H482" s="65"/>
      <c r="I482" s="65"/>
    </row>
    <row r="483" spans="2:9" ht="15.75" customHeight="1" x14ac:dyDescent="0.25">
      <c r="B483" s="65"/>
      <c r="C483" s="65"/>
      <c r="H483" s="65"/>
      <c r="I483" s="65"/>
    </row>
    <row r="484" spans="2:9" ht="15.75" customHeight="1" x14ac:dyDescent="0.25">
      <c r="B484" s="65"/>
      <c r="C484" s="65"/>
      <c r="H484" s="65"/>
      <c r="I484" s="65"/>
    </row>
    <row r="485" spans="2:9" ht="15.75" customHeight="1" x14ac:dyDescent="0.25">
      <c r="B485" s="65"/>
      <c r="C485" s="65"/>
      <c r="H485" s="65"/>
      <c r="I485" s="65"/>
    </row>
    <row r="486" spans="2:9" ht="15.75" customHeight="1" x14ac:dyDescent="0.25">
      <c r="B486" s="65"/>
      <c r="C486" s="65"/>
      <c r="H486" s="65"/>
      <c r="I486" s="65"/>
    </row>
    <row r="487" spans="2:9" ht="15.75" customHeight="1" x14ac:dyDescent="0.25">
      <c r="B487" s="65"/>
      <c r="C487" s="65"/>
      <c r="H487" s="65"/>
      <c r="I487" s="65"/>
    </row>
    <row r="488" spans="2:9" ht="15.75" customHeight="1" x14ac:dyDescent="0.25">
      <c r="B488" s="65"/>
      <c r="C488" s="65"/>
      <c r="H488" s="65"/>
      <c r="I488" s="65"/>
    </row>
    <row r="489" spans="2:9" ht="15.75" customHeight="1" x14ac:dyDescent="0.25">
      <c r="B489" s="65"/>
      <c r="C489" s="65"/>
      <c r="H489" s="65"/>
      <c r="I489" s="65"/>
    </row>
    <row r="490" spans="2:9" ht="15.75" customHeight="1" x14ac:dyDescent="0.25">
      <c r="B490" s="65"/>
      <c r="C490" s="65"/>
      <c r="H490" s="65"/>
      <c r="I490" s="65"/>
    </row>
    <row r="491" spans="2:9" ht="15.75" customHeight="1" x14ac:dyDescent="0.25">
      <c r="B491" s="65"/>
      <c r="C491" s="65"/>
      <c r="H491" s="65"/>
      <c r="I491" s="65"/>
    </row>
    <row r="492" spans="2:9" ht="15.75" customHeight="1" x14ac:dyDescent="0.25">
      <c r="B492" s="65"/>
      <c r="C492" s="65"/>
      <c r="H492" s="65"/>
      <c r="I492" s="65"/>
    </row>
    <row r="493" spans="2:9" ht="15.75" customHeight="1" x14ac:dyDescent="0.25">
      <c r="B493" s="65"/>
      <c r="C493" s="65"/>
      <c r="H493" s="65"/>
      <c r="I493" s="65"/>
    </row>
    <row r="494" spans="2:9" ht="15.75" customHeight="1" x14ac:dyDescent="0.25">
      <c r="B494" s="65"/>
      <c r="C494" s="65"/>
      <c r="H494" s="65"/>
      <c r="I494" s="65"/>
    </row>
    <row r="495" spans="2:9" ht="15.75" customHeight="1" x14ac:dyDescent="0.25">
      <c r="B495" s="65"/>
      <c r="C495" s="65"/>
      <c r="H495" s="65"/>
      <c r="I495" s="65"/>
    </row>
    <row r="496" spans="2:9" ht="15.75" customHeight="1" x14ac:dyDescent="0.25">
      <c r="B496" s="65"/>
      <c r="C496" s="65"/>
      <c r="H496" s="65"/>
      <c r="I496" s="65"/>
    </row>
    <row r="497" spans="2:9" ht="15.75" customHeight="1" x14ac:dyDescent="0.25">
      <c r="B497" s="65"/>
      <c r="C497" s="65"/>
      <c r="H497" s="65"/>
      <c r="I497" s="65"/>
    </row>
    <row r="498" spans="2:9" ht="15.75" customHeight="1" x14ac:dyDescent="0.25">
      <c r="B498" s="65"/>
      <c r="C498" s="65"/>
      <c r="H498" s="65"/>
      <c r="I498" s="65"/>
    </row>
    <row r="499" spans="2:9" ht="15.75" customHeight="1" x14ac:dyDescent="0.25">
      <c r="B499" s="65"/>
      <c r="C499" s="65"/>
      <c r="H499" s="65"/>
      <c r="I499" s="65"/>
    </row>
    <row r="500" spans="2:9" ht="15.75" customHeight="1" x14ac:dyDescent="0.25">
      <c r="B500" s="65"/>
      <c r="C500" s="65"/>
      <c r="H500" s="65"/>
      <c r="I500" s="65"/>
    </row>
    <row r="501" spans="2:9" ht="15.75" customHeight="1" x14ac:dyDescent="0.25">
      <c r="B501" s="65"/>
      <c r="C501" s="65"/>
      <c r="H501" s="65"/>
      <c r="I501" s="65"/>
    </row>
    <row r="502" spans="2:9" ht="15.75" customHeight="1" x14ac:dyDescent="0.25">
      <c r="B502" s="65"/>
      <c r="C502" s="65"/>
      <c r="H502" s="65"/>
      <c r="I502" s="65"/>
    </row>
    <row r="503" spans="2:9" ht="15.75" customHeight="1" x14ac:dyDescent="0.25">
      <c r="B503" s="65"/>
      <c r="C503" s="65"/>
      <c r="H503" s="65"/>
      <c r="I503" s="65"/>
    </row>
    <row r="504" spans="2:9" ht="15.75" customHeight="1" x14ac:dyDescent="0.25">
      <c r="B504" s="65"/>
      <c r="C504" s="65"/>
      <c r="H504" s="65"/>
      <c r="I504" s="65"/>
    </row>
    <row r="505" spans="2:9" ht="15.75" customHeight="1" x14ac:dyDescent="0.25">
      <c r="B505" s="65"/>
      <c r="C505" s="65"/>
      <c r="H505" s="65"/>
      <c r="I505" s="65"/>
    </row>
    <row r="506" spans="2:9" ht="15.75" customHeight="1" x14ac:dyDescent="0.25">
      <c r="B506" s="65"/>
      <c r="C506" s="65"/>
      <c r="H506" s="65"/>
      <c r="I506" s="65"/>
    </row>
    <row r="507" spans="2:9" ht="15.75" customHeight="1" x14ac:dyDescent="0.25">
      <c r="B507" s="65"/>
      <c r="C507" s="65"/>
      <c r="H507" s="65"/>
      <c r="I507" s="65"/>
    </row>
    <row r="508" spans="2:9" ht="15.75" customHeight="1" x14ac:dyDescent="0.25">
      <c r="B508" s="65"/>
      <c r="C508" s="65"/>
      <c r="H508" s="65"/>
      <c r="I508" s="65"/>
    </row>
    <row r="509" spans="2:9" ht="15.75" customHeight="1" x14ac:dyDescent="0.25">
      <c r="B509" s="65"/>
      <c r="C509" s="65"/>
      <c r="H509" s="65"/>
      <c r="I509" s="65"/>
    </row>
    <row r="510" spans="2:9" ht="15.75" customHeight="1" x14ac:dyDescent="0.25">
      <c r="B510" s="65"/>
      <c r="C510" s="65"/>
      <c r="H510" s="65"/>
      <c r="I510" s="65"/>
    </row>
    <row r="511" spans="2:9" ht="15.75" customHeight="1" x14ac:dyDescent="0.25">
      <c r="B511" s="65"/>
      <c r="C511" s="65"/>
      <c r="H511" s="65"/>
      <c r="I511" s="65"/>
    </row>
    <row r="512" spans="2:9" ht="15.75" customHeight="1" x14ac:dyDescent="0.25">
      <c r="B512" s="65"/>
      <c r="C512" s="65"/>
      <c r="H512" s="65"/>
      <c r="I512" s="65"/>
    </row>
    <row r="513" spans="2:9" ht="15.75" customHeight="1" x14ac:dyDescent="0.25">
      <c r="B513" s="65"/>
      <c r="C513" s="65"/>
      <c r="H513" s="65"/>
      <c r="I513" s="65"/>
    </row>
    <row r="514" spans="2:9" ht="15.75" customHeight="1" x14ac:dyDescent="0.25">
      <c r="B514" s="65"/>
      <c r="C514" s="65"/>
      <c r="H514" s="65"/>
      <c r="I514" s="65"/>
    </row>
    <row r="515" spans="2:9" ht="15.75" customHeight="1" x14ac:dyDescent="0.25">
      <c r="B515" s="65"/>
      <c r="C515" s="65"/>
      <c r="H515" s="65"/>
      <c r="I515" s="65"/>
    </row>
    <row r="516" spans="2:9" ht="15.75" customHeight="1" x14ac:dyDescent="0.25">
      <c r="B516" s="65"/>
      <c r="C516" s="65"/>
      <c r="H516" s="65"/>
      <c r="I516" s="65"/>
    </row>
    <row r="517" spans="2:9" ht="15.75" customHeight="1" x14ac:dyDescent="0.25">
      <c r="B517" s="65"/>
      <c r="C517" s="65"/>
      <c r="H517" s="65"/>
      <c r="I517" s="65"/>
    </row>
    <row r="518" spans="2:9" ht="15.75" customHeight="1" x14ac:dyDescent="0.25">
      <c r="B518" s="65"/>
      <c r="C518" s="65"/>
      <c r="H518" s="65"/>
      <c r="I518" s="65"/>
    </row>
    <row r="519" spans="2:9" ht="15.75" customHeight="1" x14ac:dyDescent="0.25">
      <c r="B519" s="65"/>
      <c r="C519" s="65"/>
      <c r="H519" s="65"/>
      <c r="I519" s="65"/>
    </row>
    <row r="520" spans="2:9" ht="15.75" customHeight="1" x14ac:dyDescent="0.25">
      <c r="B520" s="65"/>
      <c r="C520" s="65"/>
      <c r="H520" s="65"/>
      <c r="I520" s="65"/>
    </row>
    <row r="521" spans="2:9" ht="15.75" customHeight="1" x14ac:dyDescent="0.25">
      <c r="B521" s="65"/>
      <c r="C521" s="65"/>
      <c r="H521" s="65"/>
      <c r="I521" s="65"/>
    </row>
    <row r="522" spans="2:9" ht="15.75" customHeight="1" x14ac:dyDescent="0.25">
      <c r="B522" s="65"/>
      <c r="C522" s="65"/>
      <c r="H522" s="65"/>
      <c r="I522" s="65"/>
    </row>
    <row r="523" spans="2:9" ht="15.75" customHeight="1" x14ac:dyDescent="0.25">
      <c r="B523" s="65"/>
      <c r="C523" s="65"/>
      <c r="H523" s="65"/>
      <c r="I523" s="65"/>
    </row>
    <row r="524" spans="2:9" ht="15.75" customHeight="1" x14ac:dyDescent="0.25">
      <c r="B524" s="65"/>
      <c r="C524" s="65"/>
      <c r="H524" s="65"/>
      <c r="I524" s="65"/>
    </row>
    <row r="525" spans="2:9" ht="15.75" customHeight="1" x14ac:dyDescent="0.25">
      <c r="B525" s="65"/>
      <c r="C525" s="65"/>
      <c r="H525" s="65"/>
      <c r="I525" s="65"/>
    </row>
    <row r="526" spans="2:9" ht="15.75" customHeight="1" x14ac:dyDescent="0.25">
      <c r="B526" s="65"/>
      <c r="C526" s="65"/>
      <c r="H526" s="65"/>
      <c r="I526" s="65"/>
    </row>
    <row r="527" spans="2:9" ht="15.75" customHeight="1" x14ac:dyDescent="0.25">
      <c r="B527" s="65"/>
      <c r="C527" s="65"/>
      <c r="H527" s="65"/>
      <c r="I527" s="65"/>
    </row>
    <row r="528" spans="2:9" ht="15.75" customHeight="1" x14ac:dyDescent="0.25">
      <c r="B528" s="65"/>
      <c r="C528" s="65"/>
      <c r="H528" s="65"/>
      <c r="I528" s="65"/>
    </row>
    <row r="529" spans="2:9" ht="15.75" customHeight="1" x14ac:dyDescent="0.25">
      <c r="B529" s="65"/>
      <c r="C529" s="65"/>
      <c r="H529" s="65"/>
      <c r="I529" s="65"/>
    </row>
    <row r="530" spans="2:9" ht="15.75" customHeight="1" x14ac:dyDescent="0.25">
      <c r="B530" s="65"/>
      <c r="C530" s="65"/>
      <c r="H530" s="65"/>
      <c r="I530" s="65"/>
    </row>
    <row r="531" spans="2:9" ht="15.75" customHeight="1" x14ac:dyDescent="0.25">
      <c r="B531" s="65"/>
      <c r="C531" s="65"/>
      <c r="H531" s="65"/>
      <c r="I531" s="65"/>
    </row>
    <row r="532" spans="2:9" ht="15.75" customHeight="1" x14ac:dyDescent="0.25">
      <c r="B532" s="65"/>
      <c r="C532" s="65"/>
      <c r="H532" s="65"/>
      <c r="I532" s="65"/>
    </row>
    <row r="533" spans="2:9" ht="15.75" customHeight="1" x14ac:dyDescent="0.25">
      <c r="B533" s="65"/>
      <c r="C533" s="65"/>
      <c r="H533" s="65"/>
      <c r="I533" s="65"/>
    </row>
    <row r="534" spans="2:9" ht="15.75" customHeight="1" x14ac:dyDescent="0.25">
      <c r="B534" s="65"/>
      <c r="C534" s="65"/>
      <c r="H534" s="65"/>
      <c r="I534" s="65"/>
    </row>
    <row r="535" spans="2:9" ht="15.75" customHeight="1" x14ac:dyDescent="0.25">
      <c r="B535" s="65"/>
      <c r="C535" s="65"/>
      <c r="H535" s="65"/>
      <c r="I535" s="65"/>
    </row>
    <row r="536" spans="2:9" ht="15.75" customHeight="1" x14ac:dyDescent="0.25">
      <c r="B536" s="65"/>
      <c r="C536" s="65"/>
      <c r="H536" s="65"/>
      <c r="I536" s="65"/>
    </row>
    <row r="537" spans="2:9" ht="15.75" customHeight="1" x14ac:dyDescent="0.25">
      <c r="B537" s="65"/>
      <c r="C537" s="65"/>
      <c r="H537" s="65"/>
      <c r="I537" s="65"/>
    </row>
    <row r="538" spans="2:9" ht="15.75" customHeight="1" x14ac:dyDescent="0.25">
      <c r="B538" s="65"/>
      <c r="C538" s="65"/>
      <c r="H538" s="65"/>
      <c r="I538" s="65"/>
    </row>
    <row r="539" spans="2:9" ht="15.75" customHeight="1" x14ac:dyDescent="0.25">
      <c r="B539" s="65"/>
      <c r="C539" s="65"/>
      <c r="H539" s="65"/>
      <c r="I539" s="65"/>
    </row>
    <row r="540" spans="2:9" ht="15.75" customHeight="1" x14ac:dyDescent="0.25">
      <c r="B540" s="65"/>
      <c r="C540" s="65"/>
      <c r="H540" s="65"/>
      <c r="I540" s="65"/>
    </row>
    <row r="541" spans="2:9" ht="15.75" customHeight="1" x14ac:dyDescent="0.25">
      <c r="B541" s="65"/>
      <c r="C541" s="65"/>
      <c r="H541" s="65"/>
      <c r="I541" s="65"/>
    </row>
    <row r="542" spans="2:9" ht="15.75" customHeight="1" x14ac:dyDescent="0.25">
      <c r="B542" s="65"/>
      <c r="C542" s="65"/>
      <c r="H542" s="65"/>
      <c r="I542" s="65"/>
    </row>
    <row r="543" spans="2:9" ht="15.75" customHeight="1" x14ac:dyDescent="0.25">
      <c r="B543" s="65"/>
      <c r="C543" s="65"/>
      <c r="H543" s="65"/>
      <c r="I543" s="65"/>
    </row>
    <row r="544" spans="2:9" ht="15.75" customHeight="1" x14ac:dyDescent="0.25">
      <c r="B544" s="65"/>
      <c r="C544" s="65"/>
      <c r="H544" s="65"/>
      <c r="I544" s="65"/>
    </row>
    <row r="545" spans="2:9" ht="15.75" customHeight="1" x14ac:dyDescent="0.25">
      <c r="B545" s="65"/>
      <c r="C545" s="65"/>
      <c r="H545" s="65"/>
      <c r="I545" s="65"/>
    </row>
    <row r="546" spans="2:9" ht="15.75" customHeight="1" x14ac:dyDescent="0.25">
      <c r="B546" s="65"/>
      <c r="C546" s="65"/>
      <c r="H546" s="65"/>
      <c r="I546" s="65"/>
    </row>
    <row r="547" spans="2:9" ht="15.75" customHeight="1" x14ac:dyDescent="0.25">
      <c r="B547" s="65"/>
      <c r="C547" s="65"/>
      <c r="H547" s="65"/>
      <c r="I547" s="65"/>
    </row>
    <row r="548" spans="2:9" ht="15.75" customHeight="1" x14ac:dyDescent="0.25">
      <c r="B548" s="65"/>
      <c r="C548" s="65"/>
      <c r="H548" s="65"/>
      <c r="I548" s="65"/>
    </row>
    <row r="549" spans="2:9" ht="15.75" customHeight="1" x14ac:dyDescent="0.25">
      <c r="B549" s="65"/>
      <c r="C549" s="65"/>
      <c r="H549" s="65"/>
      <c r="I549" s="65"/>
    </row>
    <row r="550" spans="2:9" ht="15.75" customHeight="1" x14ac:dyDescent="0.25">
      <c r="B550" s="65"/>
      <c r="C550" s="65"/>
      <c r="H550" s="65"/>
      <c r="I550" s="65"/>
    </row>
    <row r="551" spans="2:9" ht="15.75" customHeight="1" x14ac:dyDescent="0.25">
      <c r="B551" s="65"/>
      <c r="C551" s="65"/>
      <c r="H551" s="65"/>
      <c r="I551" s="65"/>
    </row>
    <row r="552" spans="2:9" ht="15.75" customHeight="1" x14ac:dyDescent="0.25">
      <c r="B552" s="65"/>
      <c r="C552" s="65"/>
      <c r="H552" s="65"/>
      <c r="I552" s="65"/>
    </row>
    <row r="553" spans="2:9" ht="15.75" customHeight="1" x14ac:dyDescent="0.25">
      <c r="B553" s="65"/>
      <c r="C553" s="65"/>
      <c r="H553" s="65"/>
      <c r="I553" s="65"/>
    </row>
    <row r="554" spans="2:9" ht="15.75" customHeight="1" x14ac:dyDescent="0.25">
      <c r="B554" s="65"/>
      <c r="C554" s="65"/>
      <c r="H554" s="65"/>
      <c r="I554" s="65"/>
    </row>
    <row r="555" spans="2:9" ht="15.75" customHeight="1" x14ac:dyDescent="0.25">
      <c r="B555" s="65"/>
      <c r="C555" s="65"/>
      <c r="H555" s="65"/>
      <c r="I555" s="65"/>
    </row>
    <row r="556" spans="2:9" ht="15.75" customHeight="1" x14ac:dyDescent="0.25">
      <c r="B556" s="65"/>
      <c r="C556" s="65"/>
      <c r="H556" s="65"/>
      <c r="I556" s="65"/>
    </row>
    <row r="557" spans="2:9" ht="15.75" customHeight="1" x14ac:dyDescent="0.25">
      <c r="B557" s="65"/>
      <c r="C557" s="65"/>
      <c r="H557" s="65"/>
      <c r="I557" s="65"/>
    </row>
    <row r="558" spans="2:9" ht="15.75" customHeight="1" x14ac:dyDescent="0.25">
      <c r="B558" s="65"/>
      <c r="C558" s="65"/>
      <c r="H558" s="65"/>
      <c r="I558" s="65"/>
    </row>
    <row r="559" spans="2:9" ht="15.75" customHeight="1" x14ac:dyDescent="0.25">
      <c r="B559" s="65"/>
      <c r="C559" s="65"/>
      <c r="H559" s="65"/>
      <c r="I559" s="65"/>
    </row>
    <row r="560" spans="2:9" ht="15.75" customHeight="1" x14ac:dyDescent="0.25">
      <c r="B560" s="65"/>
      <c r="C560" s="65"/>
      <c r="H560" s="65"/>
      <c r="I560" s="65"/>
    </row>
    <row r="561" spans="2:9" ht="15.75" customHeight="1" x14ac:dyDescent="0.25">
      <c r="B561" s="65"/>
      <c r="C561" s="65"/>
      <c r="H561" s="65"/>
      <c r="I561" s="65"/>
    </row>
    <row r="562" spans="2:9" ht="15.75" customHeight="1" x14ac:dyDescent="0.25">
      <c r="B562" s="65"/>
      <c r="C562" s="65"/>
      <c r="H562" s="65"/>
      <c r="I562" s="65"/>
    </row>
    <row r="563" spans="2:9" ht="15.75" customHeight="1" x14ac:dyDescent="0.25">
      <c r="B563" s="65"/>
      <c r="C563" s="65"/>
      <c r="H563" s="65"/>
      <c r="I563" s="65"/>
    </row>
    <row r="564" spans="2:9" ht="15.75" customHeight="1" x14ac:dyDescent="0.25">
      <c r="B564" s="65"/>
      <c r="C564" s="65"/>
      <c r="H564" s="65"/>
      <c r="I564" s="65"/>
    </row>
    <row r="565" spans="2:9" ht="15.75" customHeight="1" x14ac:dyDescent="0.25">
      <c r="B565" s="65"/>
      <c r="C565" s="65"/>
      <c r="H565" s="65"/>
      <c r="I565" s="65"/>
    </row>
    <row r="566" spans="2:9" ht="15.75" customHeight="1" x14ac:dyDescent="0.25">
      <c r="B566" s="65"/>
      <c r="C566" s="65"/>
      <c r="H566" s="65"/>
      <c r="I566" s="65"/>
    </row>
    <row r="567" spans="2:9" ht="15.75" customHeight="1" x14ac:dyDescent="0.25">
      <c r="B567" s="65"/>
      <c r="C567" s="65"/>
      <c r="H567" s="65"/>
      <c r="I567" s="65"/>
    </row>
    <row r="568" spans="2:9" ht="15.75" customHeight="1" x14ac:dyDescent="0.25">
      <c r="B568" s="65"/>
      <c r="C568" s="65"/>
      <c r="H568" s="65"/>
      <c r="I568" s="65"/>
    </row>
    <row r="569" spans="2:9" ht="15.75" customHeight="1" x14ac:dyDescent="0.25">
      <c r="B569" s="65"/>
      <c r="C569" s="65"/>
      <c r="H569" s="65"/>
      <c r="I569" s="65"/>
    </row>
    <row r="570" spans="2:9" ht="15.75" customHeight="1" x14ac:dyDescent="0.25">
      <c r="B570" s="65"/>
      <c r="C570" s="65"/>
      <c r="H570" s="65"/>
      <c r="I570" s="65"/>
    </row>
    <row r="571" spans="2:9" ht="15.75" customHeight="1" x14ac:dyDescent="0.25">
      <c r="B571" s="65"/>
      <c r="C571" s="65"/>
      <c r="H571" s="65"/>
      <c r="I571" s="65"/>
    </row>
    <row r="572" spans="2:9" ht="15.75" customHeight="1" x14ac:dyDescent="0.25">
      <c r="B572" s="65"/>
      <c r="C572" s="65"/>
      <c r="H572" s="65"/>
      <c r="I572" s="65"/>
    </row>
    <row r="573" spans="2:9" ht="15.75" customHeight="1" x14ac:dyDescent="0.25">
      <c r="B573" s="65"/>
      <c r="C573" s="65"/>
      <c r="H573" s="65"/>
      <c r="I573" s="65"/>
    </row>
    <row r="574" spans="2:9" ht="15.75" customHeight="1" x14ac:dyDescent="0.25">
      <c r="B574" s="65"/>
      <c r="C574" s="65"/>
      <c r="H574" s="65"/>
      <c r="I574" s="65"/>
    </row>
    <row r="575" spans="2:9" ht="15.75" customHeight="1" x14ac:dyDescent="0.25">
      <c r="B575" s="65"/>
      <c r="C575" s="65"/>
      <c r="H575" s="65"/>
      <c r="I575" s="65"/>
    </row>
    <row r="576" spans="2:9" ht="15.75" customHeight="1" x14ac:dyDescent="0.25">
      <c r="B576" s="65"/>
      <c r="C576" s="65"/>
      <c r="H576" s="65"/>
      <c r="I576" s="65"/>
    </row>
    <row r="577" spans="2:9" ht="15.75" customHeight="1" x14ac:dyDescent="0.25">
      <c r="B577" s="65"/>
      <c r="C577" s="65"/>
      <c r="H577" s="65"/>
      <c r="I577" s="65"/>
    </row>
    <row r="578" spans="2:9" ht="15.75" customHeight="1" x14ac:dyDescent="0.25">
      <c r="B578" s="65"/>
      <c r="C578" s="65"/>
      <c r="H578" s="65"/>
      <c r="I578" s="65"/>
    </row>
    <row r="579" spans="2:9" ht="15.75" customHeight="1" x14ac:dyDescent="0.25">
      <c r="B579" s="65"/>
      <c r="C579" s="65"/>
      <c r="H579" s="65"/>
      <c r="I579" s="65"/>
    </row>
    <row r="580" spans="2:9" ht="15.75" customHeight="1" x14ac:dyDescent="0.25">
      <c r="B580" s="65"/>
      <c r="C580" s="65"/>
      <c r="H580" s="65"/>
      <c r="I580" s="65"/>
    </row>
    <row r="581" spans="2:9" ht="15.75" customHeight="1" x14ac:dyDescent="0.25">
      <c r="B581" s="65"/>
      <c r="C581" s="65"/>
      <c r="H581" s="65"/>
      <c r="I581" s="65"/>
    </row>
    <row r="582" spans="2:9" ht="15.75" customHeight="1" x14ac:dyDescent="0.25">
      <c r="B582" s="65"/>
      <c r="C582" s="65"/>
      <c r="H582" s="65"/>
      <c r="I582" s="65"/>
    </row>
    <row r="583" spans="2:9" ht="15.75" customHeight="1" x14ac:dyDescent="0.25">
      <c r="B583" s="65"/>
      <c r="C583" s="65"/>
      <c r="H583" s="65"/>
      <c r="I583" s="65"/>
    </row>
    <row r="584" spans="2:9" ht="15.75" customHeight="1" x14ac:dyDescent="0.25">
      <c r="B584" s="65"/>
      <c r="C584" s="65"/>
      <c r="H584" s="65"/>
      <c r="I584" s="65"/>
    </row>
    <row r="585" spans="2:9" ht="15.75" customHeight="1" x14ac:dyDescent="0.25">
      <c r="B585" s="65"/>
      <c r="C585" s="65"/>
      <c r="H585" s="65"/>
      <c r="I585" s="65"/>
    </row>
    <row r="586" spans="2:9" ht="15.75" customHeight="1" x14ac:dyDescent="0.25">
      <c r="B586" s="65"/>
      <c r="C586" s="65"/>
      <c r="H586" s="65"/>
      <c r="I586" s="65"/>
    </row>
    <row r="587" spans="2:9" ht="15.75" customHeight="1" x14ac:dyDescent="0.25">
      <c r="B587" s="65"/>
      <c r="C587" s="65"/>
      <c r="H587" s="65"/>
      <c r="I587" s="65"/>
    </row>
    <row r="588" spans="2:9" ht="15.75" customHeight="1" x14ac:dyDescent="0.25">
      <c r="B588" s="65"/>
      <c r="C588" s="65"/>
      <c r="H588" s="65"/>
      <c r="I588" s="65"/>
    </row>
    <row r="589" spans="2:9" ht="15.75" customHeight="1" x14ac:dyDescent="0.25">
      <c r="B589" s="65"/>
      <c r="C589" s="65"/>
      <c r="H589" s="65"/>
      <c r="I589" s="65"/>
    </row>
    <row r="590" spans="2:9" ht="15.75" customHeight="1" x14ac:dyDescent="0.25">
      <c r="B590" s="65"/>
      <c r="C590" s="65"/>
      <c r="H590" s="65"/>
      <c r="I590" s="65"/>
    </row>
    <row r="591" spans="2:9" ht="15.75" customHeight="1" x14ac:dyDescent="0.25">
      <c r="B591" s="65"/>
      <c r="C591" s="65"/>
      <c r="H591" s="65"/>
      <c r="I591" s="65"/>
    </row>
    <row r="592" spans="2:9" ht="15.75" customHeight="1" x14ac:dyDescent="0.25">
      <c r="B592" s="65"/>
      <c r="C592" s="65"/>
      <c r="H592" s="65"/>
      <c r="I592" s="65"/>
    </row>
    <row r="593" spans="2:9" ht="15.75" customHeight="1" x14ac:dyDescent="0.25">
      <c r="B593" s="65"/>
      <c r="C593" s="65"/>
      <c r="H593" s="65"/>
      <c r="I593" s="65"/>
    </row>
    <row r="594" spans="2:9" ht="15.75" customHeight="1" x14ac:dyDescent="0.25">
      <c r="B594" s="65"/>
      <c r="C594" s="65"/>
      <c r="H594" s="65"/>
      <c r="I594" s="65"/>
    </row>
    <row r="595" spans="2:9" ht="15.75" customHeight="1" x14ac:dyDescent="0.25">
      <c r="B595" s="65"/>
      <c r="C595" s="65"/>
      <c r="H595" s="65"/>
      <c r="I595" s="65"/>
    </row>
    <row r="596" spans="2:9" ht="15.75" customHeight="1" x14ac:dyDescent="0.25">
      <c r="B596" s="65"/>
      <c r="C596" s="65"/>
      <c r="H596" s="65"/>
      <c r="I596" s="65"/>
    </row>
    <row r="597" spans="2:9" ht="15.75" customHeight="1" x14ac:dyDescent="0.25">
      <c r="B597" s="65"/>
      <c r="C597" s="65"/>
      <c r="H597" s="65"/>
      <c r="I597" s="65"/>
    </row>
    <row r="598" spans="2:9" ht="15.75" customHeight="1" x14ac:dyDescent="0.25">
      <c r="B598" s="65"/>
      <c r="C598" s="65"/>
      <c r="H598" s="65"/>
      <c r="I598" s="65"/>
    </row>
    <row r="599" spans="2:9" ht="15.75" customHeight="1" x14ac:dyDescent="0.25">
      <c r="B599" s="65"/>
      <c r="C599" s="65"/>
      <c r="H599" s="65"/>
      <c r="I599" s="65"/>
    </row>
    <row r="600" spans="2:9" ht="15.75" customHeight="1" x14ac:dyDescent="0.25">
      <c r="B600" s="65"/>
      <c r="C600" s="65"/>
      <c r="H600" s="65"/>
      <c r="I600" s="65"/>
    </row>
    <row r="601" spans="2:9" ht="15.75" customHeight="1" x14ac:dyDescent="0.25">
      <c r="B601" s="65"/>
      <c r="C601" s="65"/>
      <c r="H601" s="65"/>
      <c r="I601" s="65"/>
    </row>
    <row r="602" spans="2:9" ht="15.75" customHeight="1" x14ac:dyDescent="0.25">
      <c r="B602" s="65"/>
      <c r="C602" s="65"/>
      <c r="H602" s="65"/>
      <c r="I602" s="65"/>
    </row>
    <row r="603" spans="2:9" ht="15.75" customHeight="1" x14ac:dyDescent="0.25">
      <c r="B603" s="65"/>
      <c r="C603" s="65"/>
      <c r="H603" s="65"/>
      <c r="I603" s="65"/>
    </row>
    <row r="604" spans="2:9" ht="15.75" customHeight="1" x14ac:dyDescent="0.25">
      <c r="B604" s="65"/>
      <c r="C604" s="65"/>
      <c r="H604" s="65"/>
      <c r="I604" s="65"/>
    </row>
    <row r="605" spans="2:9" ht="15.75" customHeight="1" x14ac:dyDescent="0.25">
      <c r="B605" s="65"/>
      <c r="C605" s="65"/>
      <c r="H605" s="65"/>
      <c r="I605" s="65"/>
    </row>
    <row r="606" spans="2:9" ht="15.75" customHeight="1" x14ac:dyDescent="0.25">
      <c r="B606" s="65"/>
      <c r="C606" s="65"/>
      <c r="H606" s="65"/>
      <c r="I606" s="65"/>
    </row>
    <row r="607" spans="2:9" ht="15.75" customHeight="1" x14ac:dyDescent="0.25">
      <c r="B607" s="65"/>
      <c r="C607" s="65"/>
      <c r="H607" s="65"/>
      <c r="I607" s="65"/>
    </row>
    <row r="608" spans="2:9" ht="15.75" customHeight="1" x14ac:dyDescent="0.25">
      <c r="B608" s="65"/>
      <c r="C608" s="65"/>
      <c r="H608" s="65"/>
      <c r="I608" s="65"/>
    </row>
    <row r="609" spans="2:9" ht="15.75" customHeight="1" x14ac:dyDescent="0.25">
      <c r="B609" s="65"/>
      <c r="C609" s="65"/>
      <c r="H609" s="65"/>
      <c r="I609" s="65"/>
    </row>
    <row r="610" spans="2:9" ht="15.75" customHeight="1" x14ac:dyDescent="0.25">
      <c r="B610" s="65"/>
      <c r="C610" s="65"/>
      <c r="H610" s="65"/>
      <c r="I610" s="65"/>
    </row>
    <row r="611" spans="2:9" ht="15.75" customHeight="1" x14ac:dyDescent="0.25">
      <c r="B611" s="65"/>
      <c r="C611" s="65"/>
      <c r="H611" s="65"/>
      <c r="I611" s="65"/>
    </row>
    <row r="612" spans="2:9" ht="15.75" customHeight="1" x14ac:dyDescent="0.25">
      <c r="B612" s="65"/>
      <c r="C612" s="65"/>
      <c r="H612" s="65"/>
      <c r="I612" s="65"/>
    </row>
    <row r="613" spans="2:9" ht="15.75" customHeight="1" x14ac:dyDescent="0.25">
      <c r="B613" s="65"/>
      <c r="C613" s="65"/>
      <c r="H613" s="65"/>
      <c r="I613" s="65"/>
    </row>
    <row r="614" spans="2:9" ht="15.75" customHeight="1" x14ac:dyDescent="0.25">
      <c r="B614" s="65"/>
      <c r="C614" s="65"/>
      <c r="H614" s="65"/>
      <c r="I614" s="65"/>
    </row>
    <row r="615" spans="2:9" ht="15.75" customHeight="1" x14ac:dyDescent="0.25">
      <c r="B615" s="65"/>
      <c r="C615" s="65"/>
      <c r="H615" s="65"/>
      <c r="I615" s="65"/>
    </row>
    <row r="616" spans="2:9" ht="15.75" customHeight="1" x14ac:dyDescent="0.25">
      <c r="B616" s="65"/>
      <c r="C616" s="65"/>
      <c r="H616" s="65"/>
      <c r="I616" s="65"/>
    </row>
    <row r="617" spans="2:9" ht="15.75" customHeight="1" x14ac:dyDescent="0.25">
      <c r="B617" s="65"/>
      <c r="C617" s="65"/>
      <c r="H617" s="65"/>
      <c r="I617" s="65"/>
    </row>
    <row r="618" spans="2:9" ht="15.75" customHeight="1" x14ac:dyDescent="0.25">
      <c r="B618" s="65"/>
      <c r="C618" s="65"/>
      <c r="H618" s="65"/>
      <c r="I618" s="65"/>
    </row>
    <row r="619" spans="2:9" ht="15.75" customHeight="1" x14ac:dyDescent="0.25">
      <c r="B619" s="65"/>
      <c r="C619" s="65"/>
      <c r="H619" s="65"/>
      <c r="I619" s="65"/>
    </row>
    <row r="620" spans="2:9" ht="15.75" customHeight="1" x14ac:dyDescent="0.25">
      <c r="B620" s="65"/>
      <c r="C620" s="65"/>
      <c r="H620" s="65"/>
      <c r="I620" s="65"/>
    </row>
    <row r="621" spans="2:9" ht="15.75" customHeight="1" x14ac:dyDescent="0.25">
      <c r="B621" s="65"/>
      <c r="C621" s="65"/>
      <c r="H621" s="65"/>
      <c r="I621" s="65"/>
    </row>
    <row r="622" spans="2:9" ht="15.75" customHeight="1" x14ac:dyDescent="0.25">
      <c r="B622" s="65"/>
      <c r="C622" s="65"/>
      <c r="H622" s="65"/>
      <c r="I622" s="65"/>
    </row>
    <row r="623" spans="2:9" ht="15.75" customHeight="1" x14ac:dyDescent="0.25">
      <c r="B623" s="65"/>
      <c r="C623" s="65"/>
      <c r="H623" s="65"/>
      <c r="I623" s="65"/>
    </row>
    <row r="624" spans="2:9" ht="15.75" customHeight="1" x14ac:dyDescent="0.25">
      <c r="B624" s="65"/>
      <c r="C624" s="65"/>
      <c r="H624" s="65"/>
      <c r="I624" s="65"/>
    </row>
    <row r="625" spans="2:9" ht="15.75" customHeight="1" x14ac:dyDescent="0.25">
      <c r="B625" s="65"/>
      <c r="C625" s="65"/>
      <c r="H625" s="65"/>
      <c r="I625" s="65"/>
    </row>
    <row r="626" spans="2:9" ht="15.75" customHeight="1" x14ac:dyDescent="0.25">
      <c r="B626" s="65"/>
      <c r="C626" s="65"/>
      <c r="H626" s="65"/>
      <c r="I626" s="65"/>
    </row>
    <row r="627" spans="2:9" ht="15.75" customHeight="1" x14ac:dyDescent="0.25">
      <c r="B627" s="65"/>
      <c r="C627" s="65"/>
      <c r="H627" s="65"/>
      <c r="I627" s="65"/>
    </row>
    <row r="628" spans="2:9" ht="15.75" customHeight="1" x14ac:dyDescent="0.25">
      <c r="B628" s="65"/>
      <c r="C628" s="65"/>
      <c r="H628" s="65"/>
      <c r="I628" s="65"/>
    </row>
    <row r="629" spans="2:9" ht="15.75" customHeight="1" x14ac:dyDescent="0.25">
      <c r="B629" s="65"/>
      <c r="C629" s="65"/>
      <c r="H629" s="65"/>
      <c r="I629" s="65"/>
    </row>
    <row r="630" spans="2:9" ht="15.75" customHeight="1" x14ac:dyDescent="0.25">
      <c r="B630" s="65"/>
      <c r="C630" s="65"/>
      <c r="H630" s="65"/>
      <c r="I630" s="65"/>
    </row>
    <row r="631" spans="2:9" ht="15.75" customHeight="1" x14ac:dyDescent="0.25">
      <c r="B631" s="65"/>
      <c r="C631" s="65"/>
      <c r="H631" s="65"/>
      <c r="I631" s="65"/>
    </row>
    <row r="632" spans="2:9" ht="15.75" customHeight="1" x14ac:dyDescent="0.25">
      <c r="B632" s="65"/>
      <c r="C632" s="65"/>
      <c r="H632" s="65"/>
      <c r="I632" s="65"/>
    </row>
    <row r="633" spans="2:9" ht="15.75" customHeight="1" x14ac:dyDescent="0.25">
      <c r="B633" s="65"/>
      <c r="C633" s="65"/>
      <c r="H633" s="65"/>
      <c r="I633" s="65"/>
    </row>
    <row r="634" spans="2:9" ht="15.75" customHeight="1" x14ac:dyDescent="0.25">
      <c r="B634" s="65"/>
      <c r="C634" s="65"/>
      <c r="H634" s="65"/>
      <c r="I634" s="65"/>
    </row>
    <row r="635" spans="2:9" ht="15.75" customHeight="1" x14ac:dyDescent="0.25">
      <c r="B635" s="65"/>
      <c r="C635" s="65"/>
      <c r="H635" s="65"/>
      <c r="I635" s="65"/>
    </row>
    <row r="636" spans="2:9" ht="15.75" customHeight="1" x14ac:dyDescent="0.25">
      <c r="B636" s="65"/>
      <c r="C636" s="65"/>
      <c r="H636" s="65"/>
      <c r="I636" s="65"/>
    </row>
    <row r="637" spans="2:9" ht="15.75" customHeight="1" x14ac:dyDescent="0.25">
      <c r="B637" s="65"/>
      <c r="C637" s="65"/>
      <c r="H637" s="65"/>
      <c r="I637" s="65"/>
    </row>
    <row r="638" spans="2:9" ht="15.75" customHeight="1" x14ac:dyDescent="0.25">
      <c r="B638" s="65"/>
      <c r="C638" s="65"/>
      <c r="H638" s="65"/>
      <c r="I638" s="65"/>
    </row>
    <row r="639" spans="2:9" ht="15.75" customHeight="1" x14ac:dyDescent="0.25">
      <c r="B639" s="65"/>
      <c r="C639" s="65"/>
      <c r="H639" s="65"/>
      <c r="I639" s="65"/>
    </row>
    <row r="640" spans="2:9" ht="15.75" customHeight="1" x14ac:dyDescent="0.25">
      <c r="B640" s="65"/>
      <c r="C640" s="65"/>
      <c r="H640" s="65"/>
      <c r="I640" s="65"/>
    </row>
    <row r="641" spans="2:9" ht="15.75" customHeight="1" x14ac:dyDescent="0.25">
      <c r="B641" s="65"/>
      <c r="C641" s="65"/>
      <c r="H641" s="65"/>
      <c r="I641" s="65"/>
    </row>
    <row r="642" spans="2:9" ht="15.75" customHeight="1" x14ac:dyDescent="0.25">
      <c r="B642" s="65"/>
      <c r="C642" s="65"/>
      <c r="H642" s="65"/>
      <c r="I642" s="65"/>
    </row>
    <row r="643" spans="2:9" ht="15.75" customHeight="1" x14ac:dyDescent="0.25">
      <c r="B643" s="65"/>
      <c r="C643" s="65"/>
      <c r="H643" s="65"/>
      <c r="I643" s="65"/>
    </row>
    <row r="644" spans="2:9" ht="15.75" customHeight="1" x14ac:dyDescent="0.25">
      <c r="B644" s="65"/>
      <c r="C644" s="65"/>
      <c r="H644" s="65"/>
      <c r="I644" s="65"/>
    </row>
    <row r="645" spans="2:9" ht="15.75" customHeight="1" x14ac:dyDescent="0.25">
      <c r="B645" s="65"/>
      <c r="C645" s="65"/>
      <c r="H645" s="65"/>
      <c r="I645" s="65"/>
    </row>
    <row r="646" spans="2:9" ht="15.75" customHeight="1" x14ac:dyDescent="0.25">
      <c r="B646" s="65"/>
      <c r="C646" s="65"/>
      <c r="H646" s="65"/>
      <c r="I646" s="65"/>
    </row>
    <row r="647" spans="2:9" ht="15.75" customHeight="1" x14ac:dyDescent="0.25">
      <c r="B647" s="65"/>
      <c r="C647" s="65"/>
      <c r="H647" s="65"/>
      <c r="I647" s="65"/>
    </row>
    <row r="648" spans="2:9" ht="15.75" customHeight="1" x14ac:dyDescent="0.25">
      <c r="B648" s="65"/>
      <c r="C648" s="65"/>
      <c r="H648" s="65"/>
      <c r="I648" s="65"/>
    </row>
    <row r="649" spans="2:9" ht="15.75" customHeight="1" x14ac:dyDescent="0.25">
      <c r="B649" s="65"/>
      <c r="C649" s="65"/>
      <c r="H649" s="65"/>
      <c r="I649" s="65"/>
    </row>
    <row r="650" spans="2:9" ht="15.75" customHeight="1" x14ac:dyDescent="0.25">
      <c r="B650" s="65"/>
      <c r="C650" s="65"/>
      <c r="H650" s="65"/>
      <c r="I650" s="65"/>
    </row>
    <row r="651" spans="2:9" ht="15.75" customHeight="1" x14ac:dyDescent="0.25">
      <c r="B651" s="65"/>
      <c r="C651" s="65"/>
      <c r="H651" s="65"/>
      <c r="I651" s="65"/>
    </row>
    <row r="652" spans="2:9" ht="15.75" customHeight="1" x14ac:dyDescent="0.25">
      <c r="B652" s="65"/>
      <c r="C652" s="65"/>
      <c r="H652" s="65"/>
      <c r="I652" s="65"/>
    </row>
    <row r="653" spans="2:9" ht="15.75" customHeight="1" x14ac:dyDescent="0.25">
      <c r="B653" s="65"/>
      <c r="C653" s="65"/>
      <c r="H653" s="65"/>
      <c r="I653" s="65"/>
    </row>
    <row r="654" spans="2:9" ht="15.75" customHeight="1" x14ac:dyDescent="0.25">
      <c r="B654" s="65"/>
      <c r="C654" s="65"/>
      <c r="H654" s="65"/>
      <c r="I654" s="65"/>
    </row>
    <row r="655" spans="2:9" ht="15.75" customHeight="1" x14ac:dyDescent="0.25">
      <c r="B655" s="65"/>
      <c r="C655" s="65"/>
      <c r="H655" s="65"/>
      <c r="I655" s="65"/>
    </row>
    <row r="656" spans="2:9" ht="15.75" customHeight="1" x14ac:dyDescent="0.25">
      <c r="B656" s="65"/>
      <c r="C656" s="65"/>
      <c r="H656" s="65"/>
      <c r="I656" s="65"/>
    </row>
    <row r="657" spans="2:9" ht="15.75" customHeight="1" x14ac:dyDescent="0.25">
      <c r="B657" s="65"/>
      <c r="C657" s="65"/>
      <c r="H657" s="65"/>
      <c r="I657" s="65"/>
    </row>
    <row r="658" spans="2:9" ht="15.75" customHeight="1" x14ac:dyDescent="0.25">
      <c r="B658" s="65"/>
      <c r="C658" s="65"/>
      <c r="H658" s="65"/>
      <c r="I658" s="65"/>
    </row>
    <row r="659" spans="2:9" ht="15.75" customHeight="1" x14ac:dyDescent="0.25">
      <c r="B659" s="65"/>
      <c r="C659" s="65"/>
      <c r="H659" s="65"/>
      <c r="I659" s="65"/>
    </row>
    <row r="660" spans="2:9" ht="15.75" customHeight="1" x14ac:dyDescent="0.25">
      <c r="B660" s="65"/>
      <c r="C660" s="65"/>
      <c r="H660" s="65"/>
      <c r="I660" s="65"/>
    </row>
    <row r="661" spans="2:9" ht="15.75" customHeight="1" x14ac:dyDescent="0.25">
      <c r="B661" s="65"/>
      <c r="C661" s="65"/>
      <c r="H661" s="65"/>
      <c r="I661" s="65"/>
    </row>
    <row r="662" spans="2:9" ht="15.75" customHeight="1" x14ac:dyDescent="0.25">
      <c r="B662" s="65"/>
      <c r="C662" s="65"/>
      <c r="H662" s="65"/>
      <c r="I662" s="65"/>
    </row>
    <row r="663" spans="2:9" ht="15.75" customHeight="1" x14ac:dyDescent="0.25">
      <c r="B663" s="65"/>
      <c r="C663" s="65"/>
      <c r="H663" s="65"/>
      <c r="I663" s="65"/>
    </row>
    <row r="664" spans="2:9" ht="15.75" customHeight="1" x14ac:dyDescent="0.25">
      <c r="B664" s="65"/>
      <c r="C664" s="65"/>
      <c r="H664" s="65"/>
      <c r="I664" s="65"/>
    </row>
    <row r="665" spans="2:9" ht="15.75" customHeight="1" x14ac:dyDescent="0.25">
      <c r="B665" s="65"/>
      <c r="C665" s="65"/>
      <c r="H665" s="65"/>
      <c r="I665" s="65"/>
    </row>
    <row r="666" spans="2:9" ht="15.75" customHeight="1" x14ac:dyDescent="0.25">
      <c r="B666" s="65"/>
      <c r="C666" s="65"/>
      <c r="H666" s="65"/>
      <c r="I666" s="65"/>
    </row>
    <row r="667" spans="2:9" ht="15.75" customHeight="1" x14ac:dyDescent="0.25">
      <c r="B667" s="65"/>
      <c r="C667" s="65"/>
      <c r="H667" s="65"/>
      <c r="I667" s="65"/>
    </row>
    <row r="668" spans="2:9" ht="15.75" customHeight="1" x14ac:dyDescent="0.25">
      <c r="B668" s="65"/>
      <c r="C668" s="65"/>
      <c r="H668" s="65"/>
      <c r="I668" s="65"/>
    </row>
    <row r="669" spans="2:9" ht="15.75" customHeight="1" x14ac:dyDescent="0.25">
      <c r="B669" s="65"/>
      <c r="C669" s="65"/>
      <c r="H669" s="65"/>
      <c r="I669" s="65"/>
    </row>
    <row r="670" spans="2:9" ht="15.75" customHeight="1" x14ac:dyDescent="0.25">
      <c r="B670" s="65"/>
      <c r="C670" s="65"/>
      <c r="H670" s="65"/>
      <c r="I670" s="65"/>
    </row>
    <row r="671" spans="2:9" ht="15.75" customHeight="1" x14ac:dyDescent="0.25">
      <c r="B671" s="65"/>
      <c r="C671" s="65"/>
      <c r="H671" s="65"/>
      <c r="I671" s="65"/>
    </row>
    <row r="672" spans="2:9" ht="15.75" customHeight="1" x14ac:dyDescent="0.25">
      <c r="B672" s="65"/>
      <c r="C672" s="65"/>
      <c r="H672" s="65"/>
      <c r="I672" s="65"/>
    </row>
    <row r="673" spans="2:9" ht="15.75" customHeight="1" x14ac:dyDescent="0.25">
      <c r="B673" s="65"/>
      <c r="C673" s="65"/>
      <c r="H673" s="65"/>
      <c r="I673" s="65"/>
    </row>
    <row r="674" spans="2:9" ht="15.75" customHeight="1" x14ac:dyDescent="0.25">
      <c r="B674" s="65"/>
      <c r="C674" s="65"/>
      <c r="H674" s="65"/>
      <c r="I674" s="65"/>
    </row>
    <row r="675" spans="2:9" ht="15.75" customHeight="1" x14ac:dyDescent="0.25">
      <c r="B675" s="65"/>
      <c r="C675" s="65"/>
      <c r="H675" s="65"/>
      <c r="I675" s="65"/>
    </row>
    <row r="676" spans="2:9" ht="15.75" customHeight="1" x14ac:dyDescent="0.25">
      <c r="B676" s="65"/>
      <c r="C676" s="65"/>
      <c r="H676" s="65"/>
      <c r="I676" s="65"/>
    </row>
    <row r="677" spans="2:9" ht="15.75" customHeight="1" x14ac:dyDescent="0.25">
      <c r="B677" s="65"/>
      <c r="C677" s="65"/>
      <c r="H677" s="65"/>
      <c r="I677" s="65"/>
    </row>
    <row r="678" spans="2:9" ht="15.75" customHeight="1" x14ac:dyDescent="0.25">
      <c r="B678" s="65"/>
      <c r="C678" s="65"/>
      <c r="H678" s="65"/>
      <c r="I678" s="65"/>
    </row>
    <row r="679" spans="2:9" ht="15.75" customHeight="1" x14ac:dyDescent="0.25">
      <c r="B679" s="65"/>
      <c r="C679" s="65"/>
      <c r="H679" s="65"/>
      <c r="I679" s="65"/>
    </row>
    <row r="680" spans="2:9" ht="15.75" customHeight="1" x14ac:dyDescent="0.25">
      <c r="B680" s="65"/>
      <c r="C680" s="65"/>
      <c r="H680" s="65"/>
      <c r="I680" s="65"/>
    </row>
    <row r="681" spans="2:9" ht="15.75" customHeight="1" x14ac:dyDescent="0.25">
      <c r="B681" s="65"/>
      <c r="C681" s="65"/>
      <c r="H681" s="65"/>
      <c r="I681" s="65"/>
    </row>
    <row r="682" spans="2:9" ht="15.75" customHeight="1" x14ac:dyDescent="0.25">
      <c r="B682" s="65"/>
      <c r="C682" s="65"/>
      <c r="H682" s="65"/>
      <c r="I682" s="65"/>
    </row>
    <row r="683" spans="2:9" ht="15.75" customHeight="1" x14ac:dyDescent="0.25">
      <c r="B683" s="65"/>
      <c r="C683" s="65"/>
      <c r="H683" s="65"/>
      <c r="I683" s="65"/>
    </row>
    <row r="684" spans="2:9" ht="15.75" customHeight="1" x14ac:dyDescent="0.25">
      <c r="B684" s="65"/>
      <c r="C684" s="65"/>
      <c r="H684" s="65"/>
      <c r="I684" s="65"/>
    </row>
    <row r="685" spans="2:9" ht="15.75" customHeight="1" x14ac:dyDescent="0.25">
      <c r="B685" s="65"/>
      <c r="C685" s="65"/>
      <c r="H685" s="65"/>
      <c r="I685" s="65"/>
    </row>
    <row r="686" spans="2:9" ht="15.75" customHeight="1" x14ac:dyDescent="0.25">
      <c r="B686" s="65"/>
      <c r="C686" s="65"/>
      <c r="H686" s="65"/>
      <c r="I686" s="65"/>
    </row>
    <row r="687" spans="2:9" ht="15.75" customHeight="1" x14ac:dyDescent="0.25">
      <c r="B687" s="65"/>
      <c r="C687" s="65"/>
      <c r="H687" s="65"/>
      <c r="I687" s="65"/>
    </row>
    <row r="688" spans="2:9" ht="15.75" customHeight="1" x14ac:dyDescent="0.25">
      <c r="B688" s="65"/>
      <c r="C688" s="65"/>
      <c r="H688" s="65"/>
      <c r="I688" s="65"/>
    </row>
    <row r="689" spans="2:9" ht="15.75" customHeight="1" x14ac:dyDescent="0.25">
      <c r="B689" s="65"/>
      <c r="C689" s="65"/>
      <c r="H689" s="65"/>
      <c r="I689" s="65"/>
    </row>
    <row r="690" spans="2:9" ht="15.75" customHeight="1" x14ac:dyDescent="0.25">
      <c r="B690" s="65"/>
      <c r="C690" s="65"/>
      <c r="H690" s="65"/>
      <c r="I690" s="65"/>
    </row>
    <row r="691" spans="2:9" ht="15.75" customHeight="1" x14ac:dyDescent="0.25">
      <c r="B691" s="65"/>
      <c r="C691" s="65"/>
      <c r="H691" s="65"/>
      <c r="I691" s="65"/>
    </row>
    <row r="692" spans="2:9" ht="15.75" customHeight="1" x14ac:dyDescent="0.25">
      <c r="B692" s="65"/>
      <c r="C692" s="65"/>
      <c r="H692" s="65"/>
      <c r="I692" s="65"/>
    </row>
    <row r="693" spans="2:9" ht="15.75" customHeight="1" x14ac:dyDescent="0.25">
      <c r="B693" s="65"/>
      <c r="C693" s="65"/>
      <c r="H693" s="65"/>
      <c r="I693" s="65"/>
    </row>
    <row r="694" spans="2:9" ht="15.75" customHeight="1" x14ac:dyDescent="0.25">
      <c r="B694" s="65"/>
      <c r="C694" s="65"/>
      <c r="H694" s="65"/>
      <c r="I694" s="65"/>
    </row>
    <row r="695" spans="2:9" ht="15.75" customHeight="1" x14ac:dyDescent="0.25">
      <c r="B695" s="65"/>
      <c r="C695" s="65"/>
      <c r="H695" s="65"/>
      <c r="I695" s="65"/>
    </row>
    <row r="696" spans="2:9" ht="15.75" customHeight="1" x14ac:dyDescent="0.25">
      <c r="B696" s="65"/>
      <c r="C696" s="65"/>
      <c r="H696" s="65"/>
      <c r="I696" s="65"/>
    </row>
    <row r="697" spans="2:9" ht="15.75" customHeight="1" x14ac:dyDescent="0.25">
      <c r="B697" s="65"/>
      <c r="C697" s="65"/>
      <c r="H697" s="65"/>
      <c r="I697" s="65"/>
    </row>
    <row r="698" spans="2:9" ht="15.75" customHeight="1" x14ac:dyDescent="0.25">
      <c r="B698" s="65"/>
      <c r="C698" s="65"/>
      <c r="H698" s="65"/>
      <c r="I698" s="65"/>
    </row>
    <row r="699" spans="2:9" ht="15.75" customHeight="1" x14ac:dyDescent="0.25">
      <c r="B699" s="65"/>
      <c r="C699" s="65"/>
      <c r="H699" s="65"/>
      <c r="I699" s="65"/>
    </row>
    <row r="700" spans="2:9" ht="15.75" customHeight="1" x14ac:dyDescent="0.25">
      <c r="B700" s="65"/>
      <c r="C700" s="65"/>
      <c r="H700" s="65"/>
      <c r="I700" s="65"/>
    </row>
    <row r="701" spans="2:9" ht="15.75" customHeight="1" x14ac:dyDescent="0.25">
      <c r="B701" s="65"/>
      <c r="C701" s="65"/>
      <c r="H701" s="65"/>
      <c r="I701" s="65"/>
    </row>
    <row r="702" spans="2:9" ht="15.75" customHeight="1" x14ac:dyDescent="0.25">
      <c r="B702" s="65"/>
      <c r="C702" s="65"/>
      <c r="H702" s="65"/>
      <c r="I702" s="65"/>
    </row>
    <row r="703" spans="2:9" ht="15.75" customHeight="1" x14ac:dyDescent="0.25">
      <c r="B703" s="65"/>
      <c r="C703" s="65"/>
      <c r="H703" s="65"/>
      <c r="I703" s="65"/>
    </row>
    <row r="704" spans="2:9" ht="15.75" customHeight="1" x14ac:dyDescent="0.25">
      <c r="B704" s="65"/>
      <c r="C704" s="65"/>
      <c r="H704" s="65"/>
      <c r="I704" s="65"/>
    </row>
    <row r="705" spans="2:9" ht="15.75" customHeight="1" x14ac:dyDescent="0.25">
      <c r="B705" s="65"/>
      <c r="C705" s="65"/>
      <c r="H705" s="65"/>
      <c r="I705" s="65"/>
    </row>
    <row r="706" spans="2:9" ht="15.75" customHeight="1" x14ac:dyDescent="0.25">
      <c r="B706" s="65"/>
      <c r="C706" s="65"/>
      <c r="H706" s="65"/>
      <c r="I706" s="65"/>
    </row>
    <row r="707" spans="2:9" ht="15.75" customHeight="1" x14ac:dyDescent="0.25">
      <c r="B707" s="65"/>
      <c r="C707" s="65"/>
      <c r="H707" s="65"/>
      <c r="I707" s="65"/>
    </row>
    <row r="708" spans="2:9" ht="15.75" customHeight="1" x14ac:dyDescent="0.25">
      <c r="B708" s="65"/>
      <c r="C708" s="65"/>
      <c r="H708" s="65"/>
      <c r="I708" s="65"/>
    </row>
    <row r="709" spans="2:9" ht="15.75" customHeight="1" x14ac:dyDescent="0.25">
      <c r="B709" s="65"/>
      <c r="C709" s="65"/>
      <c r="H709" s="65"/>
      <c r="I709" s="65"/>
    </row>
    <row r="710" spans="2:9" ht="15.75" customHeight="1" x14ac:dyDescent="0.25">
      <c r="B710" s="65"/>
      <c r="C710" s="65"/>
      <c r="H710" s="65"/>
      <c r="I710" s="65"/>
    </row>
    <row r="711" spans="2:9" ht="15.75" customHeight="1" x14ac:dyDescent="0.25">
      <c r="B711" s="65"/>
      <c r="C711" s="65"/>
      <c r="H711" s="65"/>
      <c r="I711" s="65"/>
    </row>
    <row r="712" spans="2:9" ht="15.75" customHeight="1" x14ac:dyDescent="0.25">
      <c r="B712" s="65"/>
      <c r="C712" s="65"/>
      <c r="H712" s="65"/>
      <c r="I712" s="65"/>
    </row>
    <row r="713" spans="2:9" ht="15.75" customHeight="1" x14ac:dyDescent="0.25">
      <c r="B713" s="65"/>
      <c r="C713" s="65"/>
      <c r="H713" s="65"/>
      <c r="I713" s="65"/>
    </row>
    <row r="714" spans="2:9" ht="15.75" customHeight="1" x14ac:dyDescent="0.25">
      <c r="B714" s="65"/>
      <c r="C714" s="65"/>
      <c r="H714" s="65"/>
      <c r="I714" s="65"/>
    </row>
    <row r="715" spans="2:9" ht="15.75" customHeight="1" x14ac:dyDescent="0.25">
      <c r="B715" s="65"/>
      <c r="C715" s="65"/>
      <c r="H715" s="65"/>
      <c r="I715" s="65"/>
    </row>
    <row r="716" spans="2:9" ht="15.75" customHeight="1" x14ac:dyDescent="0.25">
      <c r="B716" s="65"/>
      <c r="C716" s="65"/>
      <c r="H716" s="65"/>
      <c r="I716" s="65"/>
    </row>
    <row r="717" spans="2:9" ht="15.75" customHeight="1" x14ac:dyDescent="0.25">
      <c r="B717" s="65"/>
      <c r="C717" s="65"/>
      <c r="H717" s="65"/>
      <c r="I717" s="65"/>
    </row>
    <row r="718" spans="2:9" ht="15.75" customHeight="1" x14ac:dyDescent="0.25">
      <c r="B718" s="65"/>
      <c r="C718" s="65"/>
      <c r="H718" s="65"/>
      <c r="I718" s="65"/>
    </row>
    <row r="719" spans="2:9" ht="15.75" customHeight="1" x14ac:dyDescent="0.25">
      <c r="B719" s="65"/>
      <c r="C719" s="65"/>
      <c r="H719" s="65"/>
      <c r="I719" s="65"/>
    </row>
    <row r="720" spans="2:9" ht="15.75" customHeight="1" x14ac:dyDescent="0.25">
      <c r="B720" s="65"/>
      <c r="C720" s="65"/>
      <c r="H720" s="65"/>
      <c r="I720" s="65"/>
    </row>
    <row r="721" spans="2:9" ht="15.75" customHeight="1" x14ac:dyDescent="0.25">
      <c r="B721" s="65"/>
      <c r="C721" s="65"/>
      <c r="H721" s="65"/>
      <c r="I721" s="65"/>
    </row>
    <row r="722" spans="2:9" ht="15.75" customHeight="1" x14ac:dyDescent="0.25">
      <c r="B722" s="65"/>
      <c r="C722" s="65"/>
      <c r="H722" s="65"/>
      <c r="I722" s="65"/>
    </row>
    <row r="723" spans="2:9" ht="15.75" customHeight="1" x14ac:dyDescent="0.25">
      <c r="B723" s="65"/>
      <c r="C723" s="65"/>
      <c r="H723" s="65"/>
      <c r="I723" s="65"/>
    </row>
    <row r="724" spans="2:9" ht="15.75" customHeight="1" x14ac:dyDescent="0.25">
      <c r="B724" s="65"/>
      <c r="C724" s="65"/>
      <c r="H724" s="65"/>
      <c r="I724" s="65"/>
    </row>
    <row r="725" spans="2:9" ht="15.75" customHeight="1" x14ac:dyDescent="0.25">
      <c r="B725" s="65"/>
      <c r="C725" s="65"/>
      <c r="H725" s="65"/>
      <c r="I725" s="65"/>
    </row>
    <row r="726" spans="2:9" ht="15.75" customHeight="1" x14ac:dyDescent="0.25">
      <c r="B726" s="65"/>
      <c r="C726" s="65"/>
      <c r="H726" s="65"/>
      <c r="I726" s="65"/>
    </row>
    <row r="727" spans="2:9" ht="15.75" customHeight="1" x14ac:dyDescent="0.25">
      <c r="B727" s="65"/>
      <c r="C727" s="65"/>
      <c r="H727" s="65"/>
      <c r="I727" s="65"/>
    </row>
    <row r="728" spans="2:9" ht="15.75" customHeight="1" x14ac:dyDescent="0.25">
      <c r="B728" s="65"/>
      <c r="C728" s="65"/>
      <c r="H728" s="65"/>
      <c r="I728" s="65"/>
    </row>
    <row r="729" spans="2:9" ht="15.75" customHeight="1" x14ac:dyDescent="0.25">
      <c r="B729" s="65"/>
      <c r="C729" s="65"/>
      <c r="H729" s="65"/>
      <c r="I729" s="65"/>
    </row>
    <row r="730" spans="2:9" ht="15.75" customHeight="1" x14ac:dyDescent="0.25">
      <c r="B730" s="65"/>
      <c r="C730" s="65"/>
      <c r="H730" s="65"/>
      <c r="I730" s="65"/>
    </row>
    <row r="731" spans="2:9" ht="15.75" customHeight="1" x14ac:dyDescent="0.25">
      <c r="B731" s="65"/>
      <c r="C731" s="65"/>
      <c r="H731" s="65"/>
      <c r="I731" s="65"/>
    </row>
    <row r="732" spans="2:9" ht="15.75" customHeight="1" x14ac:dyDescent="0.25">
      <c r="B732" s="65"/>
      <c r="C732" s="65"/>
      <c r="H732" s="65"/>
      <c r="I732" s="65"/>
    </row>
    <row r="733" spans="2:9" ht="15.75" customHeight="1" x14ac:dyDescent="0.25">
      <c r="B733" s="65"/>
      <c r="C733" s="65"/>
      <c r="H733" s="65"/>
      <c r="I733" s="65"/>
    </row>
    <row r="734" spans="2:9" ht="15.75" customHeight="1" x14ac:dyDescent="0.25">
      <c r="B734" s="65"/>
      <c r="C734" s="65"/>
      <c r="H734" s="65"/>
      <c r="I734" s="65"/>
    </row>
    <row r="735" spans="2:9" ht="15.75" customHeight="1" x14ac:dyDescent="0.25">
      <c r="B735" s="65"/>
      <c r="C735" s="65"/>
      <c r="H735" s="65"/>
      <c r="I735" s="65"/>
    </row>
    <row r="736" spans="2:9" ht="15.75" customHeight="1" x14ac:dyDescent="0.25">
      <c r="B736" s="65"/>
      <c r="C736" s="65"/>
      <c r="H736" s="65"/>
      <c r="I736" s="65"/>
    </row>
    <row r="737" spans="2:9" ht="15.75" customHeight="1" x14ac:dyDescent="0.25">
      <c r="B737" s="65"/>
      <c r="C737" s="65"/>
      <c r="H737" s="65"/>
      <c r="I737" s="65"/>
    </row>
    <row r="738" spans="2:9" ht="15.75" customHeight="1" x14ac:dyDescent="0.25">
      <c r="B738" s="65"/>
      <c r="C738" s="65"/>
      <c r="H738" s="65"/>
      <c r="I738" s="65"/>
    </row>
    <row r="739" spans="2:9" ht="15.75" customHeight="1" x14ac:dyDescent="0.25">
      <c r="B739" s="65"/>
      <c r="C739" s="65"/>
      <c r="H739" s="65"/>
      <c r="I739" s="65"/>
    </row>
    <row r="740" spans="2:9" ht="15.75" customHeight="1" x14ac:dyDescent="0.25">
      <c r="B740" s="65"/>
      <c r="C740" s="65"/>
      <c r="H740" s="65"/>
      <c r="I740" s="65"/>
    </row>
    <row r="741" spans="2:9" ht="15.75" customHeight="1" x14ac:dyDescent="0.25">
      <c r="B741" s="65"/>
      <c r="C741" s="65"/>
      <c r="H741" s="65"/>
      <c r="I741" s="65"/>
    </row>
    <row r="742" spans="2:9" ht="15.75" customHeight="1" x14ac:dyDescent="0.25">
      <c r="B742" s="65"/>
      <c r="C742" s="65"/>
      <c r="H742" s="65"/>
      <c r="I742" s="65"/>
    </row>
    <row r="743" spans="2:9" ht="15.75" customHeight="1" x14ac:dyDescent="0.25">
      <c r="B743" s="65"/>
      <c r="C743" s="65"/>
      <c r="H743" s="65"/>
      <c r="I743" s="65"/>
    </row>
    <row r="744" spans="2:9" ht="15.75" customHeight="1" x14ac:dyDescent="0.25">
      <c r="B744" s="65"/>
      <c r="C744" s="65"/>
      <c r="H744" s="65"/>
      <c r="I744" s="65"/>
    </row>
    <row r="745" spans="2:9" ht="15.75" customHeight="1" x14ac:dyDescent="0.25">
      <c r="B745" s="65"/>
      <c r="C745" s="65"/>
      <c r="H745" s="65"/>
      <c r="I745" s="65"/>
    </row>
    <row r="746" spans="2:9" ht="15.75" customHeight="1" x14ac:dyDescent="0.25">
      <c r="B746" s="65"/>
      <c r="C746" s="65"/>
      <c r="H746" s="65"/>
      <c r="I746" s="65"/>
    </row>
    <row r="747" spans="2:9" ht="15.75" customHeight="1" x14ac:dyDescent="0.25">
      <c r="B747" s="65"/>
      <c r="C747" s="65"/>
      <c r="H747" s="65"/>
      <c r="I747" s="65"/>
    </row>
    <row r="748" spans="2:9" ht="15.75" customHeight="1" x14ac:dyDescent="0.25">
      <c r="B748" s="65"/>
      <c r="C748" s="65"/>
      <c r="H748" s="65"/>
      <c r="I748" s="65"/>
    </row>
    <row r="749" spans="2:9" ht="15.75" customHeight="1" x14ac:dyDescent="0.25">
      <c r="B749" s="65"/>
      <c r="C749" s="65"/>
      <c r="H749" s="65"/>
      <c r="I749" s="65"/>
    </row>
    <row r="750" spans="2:9" ht="15.75" customHeight="1" x14ac:dyDescent="0.25">
      <c r="B750" s="65"/>
      <c r="C750" s="65"/>
      <c r="H750" s="65"/>
      <c r="I750" s="65"/>
    </row>
    <row r="751" spans="2:9" ht="15.75" customHeight="1" x14ac:dyDescent="0.25">
      <c r="B751" s="65"/>
      <c r="C751" s="65"/>
      <c r="H751" s="65"/>
      <c r="I751" s="65"/>
    </row>
    <row r="752" spans="2:9" ht="15.75" customHeight="1" x14ac:dyDescent="0.25">
      <c r="B752" s="65"/>
      <c r="C752" s="65"/>
      <c r="H752" s="65"/>
      <c r="I752" s="65"/>
    </row>
    <row r="753" spans="2:9" ht="15.75" customHeight="1" x14ac:dyDescent="0.25">
      <c r="B753" s="65"/>
      <c r="C753" s="65"/>
      <c r="H753" s="65"/>
      <c r="I753" s="65"/>
    </row>
    <row r="754" spans="2:9" ht="15.75" customHeight="1" x14ac:dyDescent="0.25">
      <c r="B754" s="65"/>
      <c r="C754" s="65"/>
      <c r="H754" s="65"/>
      <c r="I754" s="65"/>
    </row>
    <row r="755" spans="2:9" ht="15.75" customHeight="1" x14ac:dyDescent="0.25">
      <c r="B755" s="65"/>
      <c r="C755" s="65"/>
      <c r="H755" s="65"/>
      <c r="I755" s="65"/>
    </row>
    <row r="756" spans="2:9" ht="15.75" customHeight="1" x14ac:dyDescent="0.25">
      <c r="B756" s="65"/>
      <c r="C756" s="65"/>
      <c r="H756" s="65"/>
      <c r="I756" s="65"/>
    </row>
    <row r="757" spans="2:9" ht="15.75" customHeight="1" x14ac:dyDescent="0.25">
      <c r="B757" s="65"/>
      <c r="C757" s="65"/>
      <c r="H757" s="65"/>
      <c r="I757" s="65"/>
    </row>
    <row r="758" spans="2:9" ht="15.75" customHeight="1" x14ac:dyDescent="0.25">
      <c r="B758" s="65"/>
      <c r="C758" s="65"/>
      <c r="H758" s="65"/>
      <c r="I758" s="65"/>
    </row>
    <row r="759" spans="2:9" ht="15.75" customHeight="1" x14ac:dyDescent="0.25">
      <c r="B759" s="65"/>
      <c r="C759" s="65"/>
      <c r="H759" s="65"/>
      <c r="I759" s="65"/>
    </row>
    <row r="760" spans="2:9" ht="15.75" customHeight="1" x14ac:dyDescent="0.25">
      <c r="B760" s="65"/>
      <c r="C760" s="65"/>
      <c r="H760" s="65"/>
      <c r="I760" s="65"/>
    </row>
    <row r="761" spans="2:9" ht="15.75" customHeight="1" x14ac:dyDescent="0.25">
      <c r="B761" s="65"/>
      <c r="C761" s="65"/>
      <c r="H761" s="65"/>
      <c r="I761" s="65"/>
    </row>
    <row r="762" spans="2:9" ht="15.75" customHeight="1" x14ac:dyDescent="0.25">
      <c r="B762" s="65"/>
      <c r="C762" s="65"/>
      <c r="H762" s="65"/>
      <c r="I762" s="65"/>
    </row>
    <row r="763" spans="2:9" ht="15.75" customHeight="1" x14ac:dyDescent="0.25">
      <c r="B763" s="65"/>
      <c r="C763" s="65"/>
      <c r="H763" s="65"/>
      <c r="I763" s="65"/>
    </row>
    <row r="764" spans="2:9" ht="15.75" customHeight="1" x14ac:dyDescent="0.25">
      <c r="B764" s="65"/>
      <c r="C764" s="65"/>
      <c r="H764" s="65"/>
      <c r="I764" s="65"/>
    </row>
    <row r="765" spans="2:9" ht="15.75" customHeight="1" x14ac:dyDescent="0.25">
      <c r="B765" s="65"/>
      <c r="C765" s="65"/>
      <c r="H765" s="65"/>
      <c r="I765" s="65"/>
    </row>
    <row r="766" spans="2:9" ht="15.75" customHeight="1" x14ac:dyDescent="0.25">
      <c r="B766" s="65"/>
      <c r="C766" s="65"/>
      <c r="H766" s="65"/>
      <c r="I766" s="65"/>
    </row>
    <row r="767" spans="2:9" ht="15.75" customHeight="1" x14ac:dyDescent="0.25">
      <c r="B767" s="65"/>
      <c r="C767" s="65"/>
      <c r="H767" s="65"/>
      <c r="I767" s="65"/>
    </row>
    <row r="768" spans="2:9" ht="15.75" customHeight="1" x14ac:dyDescent="0.25">
      <c r="B768" s="65"/>
      <c r="C768" s="65"/>
      <c r="H768" s="65"/>
      <c r="I768" s="65"/>
    </row>
    <row r="769" spans="2:9" ht="15.75" customHeight="1" x14ac:dyDescent="0.25">
      <c r="B769" s="65"/>
      <c r="C769" s="65"/>
      <c r="H769" s="65"/>
      <c r="I769" s="65"/>
    </row>
    <row r="770" spans="2:9" ht="15.75" customHeight="1" x14ac:dyDescent="0.25">
      <c r="B770" s="65"/>
      <c r="C770" s="65"/>
      <c r="H770" s="65"/>
      <c r="I770" s="65"/>
    </row>
    <row r="771" spans="2:9" ht="15.75" customHeight="1" x14ac:dyDescent="0.25">
      <c r="B771" s="65"/>
      <c r="C771" s="65"/>
      <c r="H771" s="65"/>
      <c r="I771" s="65"/>
    </row>
    <row r="772" spans="2:9" ht="15.75" customHeight="1" x14ac:dyDescent="0.25">
      <c r="B772" s="65"/>
      <c r="C772" s="65"/>
      <c r="H772" s="65"/>
      <c r="I772" s="65"/>
    </row>
    <row r="773" spans="2:9" ht="15.75" customHeight="1" x14ac:dyDescent="0.25">
      <c r="B773" s="65"/>
      <c r="C773" s="65"/>
      <c r="H773" s="65"/>
      <c r="I773" s="65"/>
    </row>
    <row r="774" spans="2:9" ht="15.75" customHeight="1" x14ac:dyDescent="0.25">
      <c r="B774" s="65"/>
      <c r="C774" s="65"/>
      <c r="H774" s="65"/>
      <c r="I774" s="65"/>
    </row>
    <row r="775" spans="2:9" ht="15.75" customHeight="1" x14ac:dyDescent="0.25">
      <c r="B775" s="65"/>
      <c r="C775" s="65"/>
      <c r="H775" s="65"/>
      <c r="I775" s="65"/>
    </row>
    <row r="776" spans="2:9" ht="15.75" customHeight="1" x14ac:dyDescent="0.25">
      <c r="B776" s="65"/>
      <c r="C776" s="65"/>
      <c r="H776" s="65"/>
      <c r="I776" s="65"/>
    </row>
    <row r="777" spans="2:9" ht="15.75" customHeight="1" x14ac:dyDescent="0.25">
      <c r="B777" s="65"/>
      <c r="C777" s="65"/>
      <c r="H777" s="65"/>
      <c r="I777" s="65"/>
    </row>
    <row r="778" spans="2:9" ht="15.75" customHeight="1" x14ac:dyDescent="0.25">
      <c r="B778" s="65"/>
      <c r="C778" s="65"/>
      <c r="H778" s="65"/>
      <c r="I778" s="65"/>
    </row>
    <row r="779" spans="2:9" ht="15.75" customHeight="1" x14ac:dyDescent="0.25">
      <c r="B779" s="65"/>
      <c r="C779" s="65"/>
      <c r="H779" s="65"/>
      <c r="I779" s="65"/>
    </row>
    <row r="780" spans="2:9" ht="15.75" customHeight="1" x14ac:dyDescent="0.25">
      <c r="B780" s="65"/>
      <c r="C780" s="65"/>
      <c r="H780" s="65"/>
      <c r="I780" s="65"/>
    </row>
    <row r="781" spans="2:9" ht="15.75" customHeight="1" x14ac:dyDescent="0.25">
      <c r="B781" s="65"/>
      <c r="C781" s="65"/>
      <c r="H781" s="65"/>
      <c r="I781" s="65"/>
    </row>
    <row r="782" spans="2:9" ht="15.75" customHeight="1" x14ac:dyDescent="0.25">
      <c r="B782" s="65"/>
      <c r="C782" s="65"/>
      <c r="H782" s="65"/>
      <c r="I782" s="65"/>
    </row>
    <row r="783" spans="2:9" ht="15.75" customHeight="1" x14ac:dyDescent="0.25">
      <c r="B783" s="65"/>
      <c r="C783" s="65"/>
      <c r="H783" s="65"/>
      <c r="I783" s="65"/>
    </row>
    <row r="784" spans="2:9" ht="15.75" customHeight="1" x14ac:dyDescent="0.25">
      <c r="B784" s="65"/>
      <c r="C784" s="65"/>
      <c r="H784" s="65"/>
      <c r="I784" s="65"/>
    </row>
    <row r="785" spans="2:9" ht="15.75" customHeight="1" x14ac:dyDescent="0.25">
      <c r="B785" s="65"/>
      <c r="C785" s="65"/>
      <c r="H785" s="65"/>
      <c r="I785" s="65"/>
    </row>
    <row r="786" spans="2:9" ht="15.75" customHeight="1" x14ac:dyDescent="0.25">
      <c r="B786" s="65"/>
      <c r="C786" s="65"/>
      <c r="H786" s="65"/>
      <c r="I786" s="65"/>
    </row>
    <row r="787" spans="2:9" ht="15.75" customHeight="1" x14ac:dyDescent="0.25">
      <c r="B787" s="65"/>
      <c r="C787" s="65"/>
      <c r="H787" s="65"/>
      <c r="I787" s="65"/>
    </row>
    <row r="788" spans="2:9" ht="15.75" customHeight="1" x14ac:dyDescent="0.25">
      <c r="B788" s="65"/>
      <c r="C788" s="65"/>
      <c r="H788" s="65"/>
      <c r="I788" s="65"/>
    </row>
    <row r="789" spans="2:9" ht="15.75" customHeight="1" x14ac:dyDescent="0.25">
      <c r="B789" s="65"/>
      <c r="C789" s="65"/>
      <c r="H789" s="65"/>
      <c r="I789" s="65"/>
    </row>
    <row r="790" spans="2:9" ht="15.75" customHeight="1" x14ac:dyDescent="0.25">
      <c r="B790" s="65"/>
      <c r="C790" s="65"/>
      <c r="H790" s="65"/>
      <c r="I790" s="65"/>
    </row>
    <row r="791" spans="2:9" ht="15.75" customHeight="1" x14ac:dyDescent="0.25">
      <c r="B791" s="65"/>
      <c r="C791" s="65"/>
      <c r="H791" s="65"/>
      <c r="I791" s="65"/>
    </row>
    <row r="792" spans="2:9" ht="15.75" customHeight="1" x14ac:dyDescent="0.25">
      <c r="B792" s="65"/>
      <c r="C792" s="65"/>
      <c r="H792" s="65"/>
      <c r="I792" s="65"/>
    </row>
    <row r="793" spans="2:9" ht="15.75" customHeight="1" x14ac:dyDescent="0.25">
      <c r="B793" s="65"/>
      <c r="C793" s="65"/>
      <c r="H793" s="65"/>
      <c r="I793" s="65"/>
    </row>
    <row r="794" spans="2:9" ht="15.75" customHeight="1" x14ac:dyDescent="0.25">
      <c r="B794" s="65"/>
      <c r="C794" s="65"/>
      <c r="H794" s="65"/>
      <c r="I794" s="65"/>
    </row>
    <row r="795" spans="2:9" ht="15.75" customHeight="1" x14ac:dyDescent="0.25">
      <c r="B795" s="65"/>
      <c r="C795" s="65"/>
      <c r="H795" s="65"/>
      <c r="I795" s="65"/>
    </row>
    <row r="796" spans="2:9" ht="15.75" customHeight="1" x14ac:dyDescent="0.25">
      <c r="B796" s="65"/>
      <c r="C796" s="65"/>
      <c r="H796" s="65"/>
      <c r="I796" s="65"/>
    </row>
    <row r="797" spans="2:9" ht="15.75" customHeight="1" x14ac:dyDescent="0.25">
      <c r="B797" s="65"/>
      <c r="C797" s="65"/>
      <c r="H797" s="65"/>
      <c r="I797" s="65"/>
    </row>
    <row r="798" spans="2:9" ht="15.75" customHeight="1" x14ac:dyDescent="0.25">
      <c r="B798" s="65"/>
      <c r="C798" s="65"/>
      <c r="H798" s="65"/>
      <c r="I798" s="65"/>
    </row>
    <row r="799" spans="2:9" ht="15.75" customHeight="1" x14ac:dyDescent="0.25">
      <c r="B799" s="65"/>
      <c r="C799" s="65"/>
      <c r="H799" s="65"/>
      <c r="I799" s="65"/>
    </row>
    <row r="800" spans="2:9" ht="15.75" customHeight="1" x14ac:dyDescent="0.25">
      <c r="B800" s="65"/>
      <c r="C800" s="65"/>
      <c r="H800" s="65"/>
      <c r="I800" s="65"/>
    </row>
    <row r="801" spans="2:9" ht="15.75" customHeight="1" x14ac:dyDescent="0.25">
      <c r="B801" s="65"/>
      <c r="C801" s="65"/>
      <c r="H801" s="65"/>
      <c r="I801" s="65"/>
    </row>
    <row r="802" spans="2:9" ht="15.75" customHeight="1" x14ac:dyDescent="0.25">
      <c r="B802" s="65"/>
      <c r="C802" s="65"/>
      <c r="H802" s="65"/>
      <c r="I802" s="65"/>
    </row>
    <row r="803" spans="2:9" ht="15.75" customHeight="1" x14ac:dyDescent="0.25">
      <c r="B803" s="65"/>
      <c r="C803" s="65"/>
      <c r="H803" s="65"/>
      <c r="I803" s="65"/>
    </row>
    <row r="804" spans="2:9" ht="15.75" customHeight="1" x14ac:dyDescent="0.25">
      <c r="B804" s="65"/>
      <c r="C804" s="65"/>
      <c r="H804" s="65"/>
      <c r="I804" s="65"/>
    </row>
    <row r="805" spans="2:9" ht="15.75" customHeight="1" x14ac:dyDescent="0.25">
      <c r="B805" s="65"/>
      <c r="C805" s="65"/>
      <c r="H805" s="65"/>
      <c r="I805" s="65"/>
    </row>
    <row r="806" spans="2:9" ht="15.75" customHeight="1" x14ac:dyDescent="0.25">
      <c r="B806" s="65"/>
      <c r="C806" s="65"/>
      <c r="H806" s="65"/>
      <c r="I806" s="65"/>
    </row>
    <row r="807" spans="2:9" ht="15.75" customHeight="1" x14ac:dyDescent="0.25">
      <c r="B807" s="65"/>
      <c r="C807" s="65"/>
      <c r="H807" s="65"/>
      <c r="I807" s="65"/>
    </row>
    <row r="808" spans="2:9" ht="15.75" customHeight="1" x14ac:dyDescent="0.25">
      <c r="B808" s="65"/>
      <c r="C808" s="65"/>
      <c r="H808" s="65"/>
      <c r="I808" s="65"/>
    </row>
    <row r="809" spans="2:9" ht="15.75" customHeight="1" x14ac:dyDescent="0.25">
      <c r="B809" s="65"/>
      <c r="C809" s="65"/>
      <c r="H809" s="65"/>
      <c r="I809" s="65"/>
    </row>
    <row r="810" spans="2:9" ht="15.75" customHeight="1" x14ac:dyDescent="0.25">
      <c r="B810" s="65"/>
      <c r="C810" s="65"/>
      <c r="H810" s="65"/>
      <c r="I810" s="65"/>
    </row>
    <row r="811" spans="2:9" ht="15.75" customHeight="1" x14ac:dyDescent="0.25">
      <c r="B811" s="65"/>
      <c r="C811" s="65"/>
      <c r="H811" s="65"/>
      <c r="I811" s="65"/>
    </row>
    <row r="812" spans="2:9" ht="15.75" customHeight="1" x14ac:dyDescent="0.25">
      <c r="B812" s="65"/>
      <c r="C812" s="65"/>
      <c r="H812" s="65"/>
      <c r="I812" s="65"/>
    </row>
    <row r="813" spans="2:9" ht="15.75" customHeight="1" x14ac:dyDescent="0.25">
      <c r="B813" s="65"/>
      <c r="C813" s="65"/>
      <c r="H813" s="65"/>
      <c r="I813" s="65"/>
    </row>
    <row r="814" spans="2:9" ht="15.75" customHeight="1" x14ac:dyDescent="0.25">
      <c r="B814" s="65"/>
      <c r="C814" s="65"/>
      <c r="H814" s="65"/>
      <c r="I814" s="65"/>
    </row>
    <row r="815" spans="2:9" ht="15.75" customHeight="1" x14ac:dyDescent="0.25">
      <c r="B815" s="65"/>
      <c r="C815" s="65"/>
      <c r="H815" s="65"/>
      <c r="I815" s="65"/>
    </row>
    <row r="816" spans="2:9" ht="15.75" customHeight="1" x14ac:dyDescent="0.25">
      <c r="B816" s="65"/>
      <c r="C816" s="65"/>
      <c r="H816" s="65"/>
      <c r="I816" s="65"/>
    </row>
    <row r="817" spans="2:9" ht="15.75" customHeight="1" x14ac:dyDescent="0.25">
      <c r="B817" s="65"/>
      <c r="C817" s="65"/>
      <c r="H817" s="65"/>
      <c r="I817" s="65"/>
    </row>
    <row r="818" spans="2:9" ht="15.75" customHeight="1" x14ac:dyDescent="0.25">
      <c r="B818" s="65"/>
      <c r="C818" s="65"/>
      <c r="H818" s="65"/>
      <c r="I818" s="65"/>
    </row>
    <row r="819" spans="2:9" ht="15.75" customHeight="1" x14ac:dyDescent="0.25">
      <c r="B819" s="65"/>
      <c r="C819" s="65"/>
      <c r="H819" s="65"/>
      <c r="I819" s="65"/>
    </row>
    <row r="820" spans="2:9" ht="15.75" customHeight="1" x14ac:dyDescent="0.25">
      <c r="B820" s="65"/>
      <c r="C820" s="65"/>
      <c r="H820" s="65"/>
      <c r="I820" s="65"/>
    </row>
    <row r="821" spans="2:9" ht="15.75" customHeight="1" x14ac:dyDescent="0.25">
      <c r="B821" s="65"/>
      <c r="C821" s="65"/>
      <c r="H821" s="65"/>
      <c r="I821" s="65"/>
    </row>
    <row r="822" spans="2:9" ht="15.75" customHeight="1" x14ac:dyDescent="0.25">
      <c r="B822" s="65"/>
      <c r="C822" s="65"/>
      <c r="H822" s="65"/>
      <c r="I822" s="65"/>
    </row>
    <row r="823" spans="2:9" ht="15.75" customHeight="1" x14ac:dyDescent="0.25">
      <c r="B823" s="65"/>
      <c r="C823" s="65"/>
      <c r="H823" s="65"/>
      <c r="I823" s="65"/>
    </row>
    <row r="824" spans="2:9" ht="15.75" customHeight="1" x14ac:dyDescent="0.25">
      <c r="B824" s="65"/>
      <c r="C824" s="65"/>
      <c r="H824" s="65"/>
      <c r="I824" s="65"/>
    </row>
    <row r="825" spans="2:9" ht="15.75" customHeight="1" x14ac:dyDescent="0.25">
      <c r="B825" s="65"/>
      <c r="C825" s="65"/>
      <c r="H825" s="65"/>
      <c r="I825" s="65"/>
    </row>
    <row r="826" spans="2:9" ht="15.75" customHeight="1" x14ac:dyDescent="0.25">
      <c r="B826" s="65"/>
      <c r="C826" s="65"/>
      <c r="H826" s="65"/>
      <c r="I826" s="65"/>
    </row>
    <row r="827" spans="2:9" ht="15.75" customHeight="1" x14ac:dyDescent="0.25">
      <c r="B827" s="65"/>
      <c r="C827" s="65"/>
      <c r="H827" s="65"/>
      <c r="I827" s="65"/>
    </row>
    <row r="828" spans="2:9" ht="15.75" customHeight="1" x14ac:dyDescent="0.25">
      <c r="B828" s="65"/>
      <c r="C828" s="65"/>
      <c r="H828" s="65"/>
      <c r="I828" s="65"/>
    </row>
    <row r="829" spans="2:9" ht="15.75" customHeight="1" x14ac:dyDescent="0.25">
      <c r="B829" s="65"/>
      <c r="C829" s="65"/>
      <c r="H829" s="65"/>
      <c r="I829" s="65"/>
    </row>
    <row r="830" spans="2:9" ht="15.75" customHeight="1" x14ac:dyDescent="0.25">
      <c r="B830" s="65"/>
      <c r="C830" s="65"/>
      <c r="H830" s="65"/>
      <c r="I830" s="65"/>
    </row>
    <row r="831" spans="2:9" ht="15.75" customHeight="1" x14ac:dyDescent="0.25">
      <c r="B831" s="65"/>
      <c r="C831" s="65"/>
      <c r="H831" s="65"/>
      <c r="I831" s="65"/>
    </row>
    <row r="832" spans="2:9" ht="15.75" customHeight="1" x14ac:dyDescent="0.25">
      <c r="B832" s="65"/>
      <c r="C832" s="65"/>
      <c r="H832" s="65"/>
      <c r="I832" s="65"/>
    </row>
    <row r="833" spans="2:9" ht="15.75" customHeight="1" x14ac:dyDescent="0.25">
      <c r="B833" s="65"/>
      <c r="C833" s="65"/>
      <c r="H833" s="65"/>
      <c r="I833" s="65"/>
    </row>
    <row r="834" spans="2:9" ht="15.75" customHeight="1" x14ac:dyDescent="0.25">
      <c r="B834" s="65"/>
      <c r="C834" s="65"/>
      <c r="H834" s="65"/>
      <c r="I834" s="65"/>
    </row>
    <row r="835" spans="2:9" ht="15.75" customHeight="1" x14ac:dyDescent="0.25">
      <c r="B835" s="65"/>
      <c r="C835" s="65"/>
      <c r="H835" s="65"/>
      <c r="I835" s="65"/>
    </row>
    <row r="836" spans="2:9" ht="15.75" customHeight="1" x14ac:dyDescent="0.25">
      <c r="B836" s="65"/>
      <c r="C836" s="65"/>
      <c r="H836" s="65"/>
      <c r="I836" s="65"/>
    </row>
    <row r="837" spans="2:9" ht="15.75" customHeight="1" x14ac:dyDescent="0.25">
      <c r="B837" s="65"/>
      <c r="C837" s="65"/>
      <c r="H837" s="65"/>
      <c r="I837" s="65"/>
    </row>
    <row r="838" spans="2:9" ht="15.75" customHeight="1" x14ac:dyDescent="0.25">
      <c r="B838" s="65"/>
      <c r="C838" s="65"/>
      <c r="H838" s="65"/>
      <c r="I838" s="65"/>
    </row>
    <row r="839" spans="2:9" ht="15.75" customHeight="1" x14ac:dyDescent="0.25">
      <c r="B839" s="65"/>
      <c r="C839" s="65"/>
      <c r="H839" s="65"/>
      <c r="I839" s="65"/>
    </row>
    <row r="840" spans="2:9" ht="15.75" customHeight="1" x14ac:dyDescent="0.25">
      <c r="B840" s="65"/>
      <c r="C840" s="65"/>
      <c r="H840" s="65"/>
      <c r="I840" s="65"/>
    </row>
    <row r="841" spans="2:9" ht="15.75" customHeight="1" x14ac:dyDescent="0.25">
      <c r="B841" s="65"/>
      <c r="C841" s="65"/>
      <c r="H841" s="65"/>
      <c r="I841" s="65"/>
    </row>
    <row r="842" spans="2:9" ht="15.75" customHeight="1" x14ac:dyDescent="0.25">
      <c r="B842" s="65"/>
      <c r="C842" s="65"/>
      <c r="H842" s="65"/>
      <c r="I842" s="65"/>
    </row>
    <row r="843" spans="2:9" ht="15.75" customHeight="1" x14ac:dyDescent="0.25">
      <c r="B843" s="65"/>
      <c r="C843" s="65"/>
      <c r="H843" s="65"/>
      <c r="I843" s="65"/>
    </row>
    <row r="844" spans="2:9" ht="15.75" customHeight="1" x14ac:dyDescent="0.25">
      <c r="B844" s="65"/>
      <c r="C844" s="65"/>
      <c r="H844" s="65"/>
      <c r="I844" s="65"/>
    </row>
    <row r="845" spans="2:9" ht="15.75" customHeight="1" x14ac:dyDescent="0.25">
      <c r="B845" s="65"/>
      <c r="C845" s="65"/>
      <c r="H845" s="65"/>
      <c r="I845" s="65"/>
    </row>
    <row r="846" spans="2:9" ht="15.75" customHeight="1" x14ac:dyDescent="0.25">
      <c r="B846" s="65"/>
      <c r="C846" s="65"/>
      <c r="H846" s="65"/>
      <c r="I846" s="65"/>
    </row>
    <row r="847" spans="2:9" ht="15.75" customHeight="1" x14ac:dyDescent="0.25">
      <c r="B847" s="65"/>
      <c r="C847" s="65"/>
      <c r="H847" s="65"/>
      <c r="I847" s="65"/>
    </row>
    <row r="848" spans="2:9" ht="15.75" customHeight="1" x14ac:dyDescent="0.25">
      <c r="B848" s="65"/>
      <c r="C848" s="65"/>
      <c r="H848" s="65"/>
      <c r="I848" s="65"/>
    </row>
    <row r="849" spans="2:9" ht="15.75" customHeight="1" x14ac:dyDescent="0.25">
      <c r="B849" s="65"/>
      <c r="C849" s="65"/>
      <c r="H849" s="65"/>
      <c r="I849" s="65"/>
    </row>
    <row r="850" spans="2:9" ht="15.75" customHeight="1" x14ac:dyDescent="0.25">
      <c r="B850" s="65"/>
      <c r="C850" s="65"/>
      <c r="H850" s="65"/>
      <c r="I850" s="65"/>
    </row>
    <row r="851" spans="2:9" ht="15.75" customHeight="1" x14ac:dyDescent="0.25">
      <c r="B851" s="65"/>
      <c r="C851" s="65"/>
      <c r="H851" s="65"/>
      <c r="I851" s="65"/>
    </row>
    <row r="852" spans="2:9" ht="15.75" customHeight="1" x14ac:dyDescent="0.25">
      <c r="B852" s="65"/>
      <c r="C852" s="65"/>
      <c r="H852" s="65"/>
      <c r="I852" s="65"/>
    </row>
    <row r="853" spans="2:9" ht="15.75" customHeight="1" x14ac:dyDescent="0.25">
      <c r="B853" s="65"/>
      <c r="C853" s="65"/>
      <c r="H853" s="65"/>
      <c r="I853" s="65"/>
    </row>
    <row r="854" spans="2:9" ht="15.75" customHeight="1" x14ac:dyDescent="0.25">
      <c r="B854" s="65"/>
      <c r="C854" s="65"/>
      <c r="H854" s="65"/>
      <c r="I854" s="65"/>
    </row>
    <row r="855" spans="2:9" ht="15.75" customHeight="1" x14ac:dyDescent="0.25">
      <c r="B855" s="65"/>
      <c r="C855" s="65"/>
      <c r="H855" s="65"/>
      <c r="I855" s="65"/>
    </row>
    <row r="856" spans="2:9" ht="15.75" customHeight="1" x14ac:dyDescent="0.25">
      <c r="B856" s="65"/>
      <c r="C856" s="65"/>
      <c r="H856" s="65"/>
      <c r="I856" s="65"/>
    </row>
    <row r="857" spans="2:9" ht="15.75" customHeight="1" x14ac:dyDescent="0.25">
      <c r="B857" s="65"/>
      <c r="C857" s="65"/>
      <c r="H857" s="65"/>
      <c r="I857" s="65"/>
    </row>
    <row r="858" spans="2:9" ht="15.75" customHeight="1" x14ac:dyDescent="0.25">
      <c r="B858" s="65"/>
      <c r="C858" s="65"/>
      <c r="H858" s="65"/>
      <c r="I858" s="65"/>
    </row>
    <row r="859" spans="2:9" ht="15.75" customHeight="1" x14ac:dyDescent="0.25">
      <c r="B859" s="65"/>
      <c r="C859" s="65"/>
      <c r="H859" s="65"/>
      <c r="I859" s="65"/>
    </row>
    <row r="860" spans="2:9" ht="15.75" customHeight="1" x14ac:dyDescent="0.25">
      <c r="B860" s="65"/>
      <c r="C860" s="65"/>
      <c r="H860" s="65"/>
      <c r="I860" s="65"/>
    </row>
    <row r="861" spans="2:9" ht="15.75" customHeight="1" x14ac:dyDescent="0.25">
      <c r="B861" s="65"/>
      <c r="C861" s="65"/>
      <c r="H861" s="65"/>
      <c r="I861" s="65"/>
    </row>
    <row r="862" spans="2:9" ht="15.75" customHeight="1" x14ac:dyDescent="0.25">
      <c r="B862" s="65"/>
      <c r="C862" s="65"/>
      <c r="H862" s="65"/>
      <c r="I862" s="65"/>
    </row>
    <row r="863" spans="2:9" ht="15.75" customHeight="1" x14ac:dyDescent="0.25">
      <c r="B863" s="65"/>
      <c r="C863" s="65"/>
      <c r="H863" s="65"/>
      <c r="I863" s="65"/>
    </row>
    <row r="864" spans="2:9" ht="15.75" customHeight="1" x14ac:dyDescent="0.25">
      <c r="B864" s="65"/>
      <c r="C864" s="65"/>
      <c r="H864" s="65"/>
      <c r="I864" s="65"/>
    </row>
    <row r="865" spans="2:9" ht="15.75" customHeight="1" x14ac:dyDescent="0.25">
      <c r="B865" s="65"/>
      <c r="C865" s="65"/>
      <c r="H865" s="65"/>
      <c r="I865" s="65"/>
    </row>
    <row r="866" spans="2:9" ht="15.75" customHeight="1" x14ac:dyDescent="0.25">
      <c r="B866" s="65"/>
      <c r="C866" s="65"/>
      <c r="H866" s="65"/>
      <c r="I866" s="65"/>
    </row>
    <row r="867" spans="2:9" ht="15.75" customHeight="1" x14ac:dyDescent="0.25">
      <c r="B867" s="65"/>
      <c r="C867" s="65"/>
      <c r="H867" s="65"/>
      <c r="I867" s="65"/>
    </row>
    <row r="868" spans="2:9" ht="15.75" customHeight="1" x14ac:dyDescent="0.25">
      <c r="B868" s="65"/>
      <c r="C868" s="65"/>
      <c r="H868" s="65"/>
      <c r="I868" s="65"/>
    </row>
    <row r="869" spans="2:9" ht="15.75" customHeight="1" x14ac:dyDescent="0.25">
      <c r="B869" s="65"/>
      <c r="C869" s="65"/>
      <c r="H869" s="65"/>
      <c r="I869" s="65"/>
    </row>
    <row r="870" spans="2:9" ht="15.75" customHeight="1" x14ac:dyDescent="0.25">
      <c r="B870" s="65"/>
      <c r="C870" s="65"/>
      <c r="H870" s="65"/>
      <c r="I870" s="65"/>
    </row>
    <row r="871" spans="2:9" ht="15.75" customHeight="1" x14ac:dyDescent="0.25">
      <c r="B871" s="65"/>
      <c r="C871" s="65"/>
      <c r="H871" s="65"/>
      <c r="I871" s="65"/>
    </row>
    <row r="872" spans="2:9" ht="15.75" customHeight="1" x14ac:dyDescent="0.25">
      <c r="B872" s="65"/>
      <c r="C872" s="65"/>
      <c r="H872" s="65"/>
      <c r="I872" s="65"/>
    </row>
    <row r="873" spans="2:9" ht="15.75" customHeight="1" x14ac:dyDescent="0.25">
      <c r="B873" s="65"/>
      <c r="C873" s="65"/>
      <c r="H873" s="65"/>
      <c r="I873" s="65"/>
    </row>
    <row r="874" spans="2:9" ht="15.75" customHeight="1" x14ac:dyDescent="0.25">
      <c r="B874" s="65"/>
      <c r="C874" s="65"/>
      <c r="H874" s="65"/>
      <c r="I874" s="65"/>
    </row>
    <row r="875" spans="2:9" ht="15.75" customHeight="1" x14ac:dyDescent="0.25">
      <c r="B875" s="65"/>
      <c r="C875" s="65"/>
      <c r="H875" s="65"/>
      <c r="I875" s="65"/>
    </row>
    <row r="876" spans="2:9" ht="15.75" customHeight="1" x14ac:dyDescent="0.25">
      <c r="B876" s="65"/>
      <c r="C876" s="65"/>
      <c r="H876" s="65"/>
      <c r="I876" s="65"/>
    </row>
    <row r="877" spans="2:9" ht="15.75" customHeight="1" x14ac:dyDescent="0.25">
      <c r="B877" s="65"/>
      <c r="C877" s="65"/>
      <c r="H877" s="65"/>
      <c r="I877" s="65"/>
    </row>
    <row r="878" spans="2:9" ht="15.75" customHeight="1" x14ac:dyDescent="0.25">
      <c r="B878" s="65"/>
      <c r="C878" s="65"/>
      <c r="H878" s="65"/>
      <c r="I878" s="65"/>
    </row>
    <row r="879" spans="2:9" ht="15.75" customHeight="1" x14ac:dyDescent="0.25">
      <c r="B879" s="65"/>
      <c r="C879" s="65"/>
      <c r="H879" s="65"/>
      <c r="I879" s="65"/>
    </row>
    <row r="880" spans="2:9" ht="15.75" customHeight="1" x14ac:dyDescent="0.25">
      <c r="B880" s="65"/>
      <c r="C880" s="65"/>
      <c r="H880" s="65"/>
      <c r="I880" s="65"/>
    </row>
    <row r="881" spans="2:9" ht="15.75" customHeight="1" x14ac:dyDescent="0.25">
      <c r="B881" s="65"/>
      <c r="C881" s="65"/>
      <c r="H881" s="65"/>
      <c r="I881" s="65"/>
    </row>
    <row r="882" spans="2:9" ht="15.75" customHeight="1" x14ac:dyDescent="0.25">
      <c r="B882" s="65"/>
      <c r="C882" s="65"/>
      <c r="H882" s="65"/>
      <c r="I882" s="65"/>
    </row>
    <row r="883" spans="2:9" ht="15.75" customHeight="1" x14ac:dyDescent="0.25">
      <c r="B883" s="65"/>
      <c r="C883" s="65"/>
      <c r="H883" s="65"/>
      <c r="I883" s="65"/>
    </row>
    <row r="884" spans="2:9" ht="15.75" customHeight="1" x14ac:dyDescent="0.25">
      <c r="B884" s="65"/>
      <c r="C884" s="65"/>
      <c r="H884" s="65"/>
      <c r="I884" s="65"/>
    </row>
    <row r="885" spans="2:9" ht="15.75" customHeight="1" x14ac:dyDescent="0.25">
      <c r="B885" s="65"/>
      <c r="C885" s="65"/>
      <c r="H885" s="65"/>
      <c r="I885" s="65"/>
    </row>
    <row r="886" spans="2:9" ht="15.75" customHeight="1" x14ac:dyDescent="0.25">
      <c r="B886" s="65"/>
      <c r="C886" s="65"/>
      <c r="H886" s="65"/>
      <c r="I886" s="65"/>
    </row>
    <row r="887" spans="2:9" ht="15.75" customHeight="1" x14ac:dyDescent="0.25">
      <c r="B887" s="65"/>
      <c r="C887" s="65"/>
      <c r="H887" s="65"/>
      <c r="I887" s="65"/>
    </row>
    <row r="888" spans="2:9" ht="15.75" customHeight="1" x14ac:dyDescent="0.25">
      <c r="B888" s="65"/>
      <c r="C888" s="65"/>
      <c r="H888" s="65"/>
      <c r="I888" s="65"/>
    </row>
    <row r="889" spans="2:9" ht="15.75" customHeight="1" x14ac:dyDescent="0.25">
      <c r="B889" s="65"/>
      <c r="C889" s="65"/>
      <c r="H889" s="65"/>
      <c r="I889" s="65"/>
    </row>
    <row r="890" spans="2:9" ht="15.75" customHeight="1" x14ac:dyDescent="0.25">
      <c r="B890" s="65"/>
      <c r="C890" s="65"/>
      <c r="H890" s="65"/>
      <c r="I890" s="65"/>
    </row>
    <row r="891" spans="2:9" ht="15.75" customHeight="1" x14ac:dyDescent="0.25">
      <c r="B891" s="65"/>
      <c r="C891" s="65"/>
      <c r="H891" s="65"/>
      <c r="I891" s="65"/>
    </row>
    <row r="892" spans="2:9" ht="15.75" customHeight="1" x14ac:dyDescent="0.25">
      <c r="B892" s="65"/>
      <c r="C892" s="65"/>
      <c r="H892" s="65"/>
      <c r="I892" s="65"/>
    </row>
    <row r="893" spans="2:9" ht="15.75" customHeight="1" x14ac:dyDescent="0.25">
      <c r="B893" s="65"/>
      <c r="C893" s="65"/>
      <c r="H893" s="65"/>
      <c r="I893" s="65"/>
    </row>
    <row r="894" spans="2:9" ht="15.75" customHeight="1" x14ac:dyDescent="0.25">
      <c r="B894" s="65"/>
      <c r="C894" s="65"/>
      <c r="H894" s="65"/>
      <c r="I894" s="65"/>
    </row>
    <row r="895" spans="2:9" ht="15.75" customHeight="1" x14ac:dyDescent="0.25">
      <c r="B895" s="65"/>
      <c r="C895" s="65"/>
      <c r="H895" s="65"/>
      <c r="I895" s="65"/>
    </row>
    <row r="896" spans="2:9" ht="15.75" customHeight="1" x14ac:dyDescent="0.25">
      <c r="B896" s="65"/>
      <c r="C896" s="65"/>
      <c r="H896" s="65"/>
      <c r="I896" s="65"/>
    </row>
    <row r="897" spans="2:9" ht="15.75" customHeight="1" x14ac:dyDescent="0.25">
      <c r="B897" s="65"/>
      <c r="C897" s="65"/>
      <c r="H897" s="65"/>
      <c r="I897" s="65"/>
    </row>
    <row r="898" spans="2:9" ht="15.75" customHeight="1" x14ac:dyDescent="0.25">
      <c r="B898" s="65"/>
      <c r="C898" s="65"/>
      <c r="H898" s="65"/>
      <c r="I898" s="65"/>
    </row>
    <row r="899" spans="2:9" ht="15.75" customHeight="1" x14ac:dyDescent="0.25">
      <c r="B899" s="65"/>
      <c r="C899" s="65"/>
      <c r="H899" s="65"/>
      <c r="I899" s="65"/>
    </row>
    <row r="900" spans="2:9" ht="15.75" customHeight="1" x14ac:dyDescent="0.25">
      <c r="B900" s="65"/>
      <c r="C900" s="65"/>
      <c r="H900" s="65"/>
      <c r="I900" s="65"/>
    </row>
    <row r="901" spans="2:9" ht="15.75" customHeight="1" x14ac:dyDescent="0.25">
      <c r="B901" s="65"/>
      <c r="C901" s="65"/>
      <c r="H901" s="65"/>
      <c r="I901" s="65"/>
    </row>
    <row r="902" spans="2:9" ht="15.75" customHeight="1" x14ac:dyDescent="0.25">
      <c r="B902" s="65"/>
      <c r="C902" s="65"/>
      <c r="H902" s="65"/>
      <c r="I902" s="65"/>
    </row>
    <row r="903" spans="2:9" ht="15.75" customHeight="1" x14ac:dyDescent="0.25">
      <c r="B903" s="65"/>
      <c r="C903" s="65"/>
      <c r="H903" s="65"/>
      <c r="I903" s="65"/>
    </row>
    <row r="904" spans="2:9" ht="15.75" customHeight="1" x14ac:dyDescent="0.25">
      <c r="B904" s="65"/>
      <c r="C904" s="65"/>
      <c r="H904" s="65"/>
      <c r="I904" s="65"/>
    </row>
    <row r="905" spans="2:9" ht="15.75" customHeight="1" x14ac:dyDescent="0.25">
      <c r="B905" s="65"/>
      <c r="C905" s="65"/>
      <c r="H905" s="65"/>
      <c r="I905" s="65"/>
    </row>
    <row r="906" spans="2:9" ht="15.75" customHeight="1" x14ac:dyDescent="0.25">
      <c r="B906" s="65"/>
      <c r="C906" s="65"/>
      <c r="H906" s="65"/>
      <c r="I906" s="65"/>
    </row>
    <row r="907" spans="2:9" ht="15.75" customHeight="1" x14ac:dyDescent="0.25">
      <c r="B907" s="65"/>
      <c r="C907" s="65"/>
      <c r="H907" s="65"/>
      <c r="I907" s="65"/>
    </row>
    <row r="908" spans="2:9" ht="15.75" customHeight="1" x14ac:dyDescent="0.25">
      <c r="B908" s="65"/>
      <c r="C908" s="65"/>
      <c r="H908" s="65"/>
      <c r="I908" s="65"/>
    </row>
    <row r="909" spans="2:9" ht="15.75" customHeight="1" x14ac:dyDescent="0.25">
      <c r="B909" s="65"/>
      <c r="C909" s="65"/>
      <c r="H909" s="65"/>
      <c r="I909" s="65"/>
    </row>
    <row r="910" spans="2:9" ht="15.75" customHeight="1" x14ac:dyDescent="0.25">
      <c r="B910" s="65"/>
      <c r="C910" s="65"/>
      <c r="H910" s="65"/>
      <c r="I910" s="65"/>
    </row>
    <row r="911" spans="2:9" ht="15.75" customHeight="1" x14ac:dyDescent="0.25">
      <c r="B911" s="65"/>
      <c r="C911" s="65"/>
      <c r="H911" s="65"/>
      <c r="I911" s="65"/>
    </row>
    <row r="912" spans="2:9" ht="15.75" customHeight="1" x14ac:dyDescent="0.25">
      <c r="B912" s="65"/>
      <c r="C912" s="65"/>
      <c r="H912" s="65"/>
      <c r="I912" s="65"/>
    </row>
    <row r="913" spans="2:9" ht="15.75" customHeight="1" x14ac:dyDescent="0.25">
      <c r="B913" s="65"/>
      <c r="C913" s="65"/>
      <c r="H913" s="65"/>
      <c r="I913" s="65"/>
    </row>
    <row r="914" spans="2:9" ht="15.75" customHeight="1" x14ac:dyDescent="0.25">
      <c r="B914" s="65"/>
      <c r="C914" s="65"/>
      <c r="H914" s="65"/>
      <c r="I914" s="65"/>
    </row>
    <row r="915" spans="2:9" ht="15.75" customHeight="1" x14ac:dyDescent="0.25">
      <c r="B915" s="65"/>
      <c r="C915" s="65"/>
      <c r="H915" s="65"/>
      <c r="I915" s="65"/>
    </row>
    <row r="916" spans="2:9" ht="15.75" customHeight="1" x14ac:dyDescent="0.25">
      <c r="B916" s="65"/>
      <c r="C916" s="65"/>
      <c r="H916" s="65"/>
      <c r="I916" s="65"/>
    </row>
    <row r="917" spans="2:9" ht="15.75" customHeight="1" x14ac:dyDescent="0.25">
      <c r="B917" s="65"/>
      <c r="C917" s="65"/>
      <c r="H917" s="65"/>
      <c r="I917" s="65"/>
    </row>
    <row r="918" spans="2:9" ht="15.75" customHeight="1" x14ac:dyDescent="0.25">
      <c r="B918" s="65"/>
      <c r="C918" s="65"/>
      <c r="H918" s="65"/>
      <c r="I918" s="65"/>
    </row>
    <row r="919" spans="2:9" ht="15.75" customHeight="1" x14ac:dyDescent="0.25">
      <c r="B919" s="65"/>
      <c r="C919" s="65"/>
      <c r="H919" s="65"/>
      <c r="I919" s="65"/>
    </row>
    <row r="920" spans="2:9" ht="15.75" customHeight="1" x14ac:dyDescent="0.25">
      <c r="B920" s="65"/>
      <c r="C920" s="65"/>
      <c r="H920" s="65"/>
      <c r="I920" s="65"/>
    </row>
    <row r="921" spans="2:9" ht="15.75" customHeight="1" x14ac:dyDescent="0.25">
      <c r="B921" s="65"/>
      <c r="C921" s="65"/>
      <c r="H921" s="65"/>
      <c r="I921" s="65"/>
    </row>
    <row r="922" spans="2:9" ht="15.75" customHeight="1" x14ac:dyDescent="0.25">
      <c r="B922" s="65"/>
      <c r="C922" s="65"/>
      <c r="H922" s="65"/>
      <c r="I922" s="65"/>
    </row>
    <row r="923" spans="2:9" ht="15.75" customHeight="1" x14ac:dyDescent="0.25">
      <c r="B923" s="65"/>
      <c r="C923" s="65"/>
      <c r="H923" s="65"/>
      <c r="I923" s="65"/>
    </row>
    <row r="924" spans="2:9" ht="15.75" customHeight="1" x14ac:dyDescent="0.25">
      <c r="B924" s="65"/>
      <c r="C924" s="65"/>
      <c r="H924" s="65"/>
      <c r="I924" s="65"/>
    </row>
    <row r="925" spans="2:9" ht="15.75" customHeight="1" x14ac:dyDescent="0.25">
      <c r="B925" s="65"/>
      <c r="C925" s="65"/>
      <c r="H925" s="65"/>
      <c r="I925" s="65"/>
    </row>
    <row r="926" spans="2:9" ht="15.75" customHeight="1" x14ac:dyDescent="0.25">
      <c r="B926" s="65"/>
      <c r="C926" s="65"/>
      <c r="H926" s="65"/>
      <c r="I926" s="65"/>
    </row>
    <row r="927" spans="2:9" ht="15.75" customHeight="1" x14ac:dyDescent="0.25">
      <c r="B927" s="65"/>
      <c r="C927" s="65"/>
      <c r="H927" s="65"/>
      <c r="I927" s="65"/>
    </row>
    <row r="928" spans="2:9" ht="15.75" customHeight="1" x14ac:dyDescent="0.25">
      <c r="B928" s="65"/>
      <c r="C928" s="65"/>
      <c r="H928" s="65"/>
      <c r="I928" s="65"/>
    </row>
    <row r="929" spans="2:9" ht="15.75" customHeight="1" x14ac:dyDescent="0.25">
      <c r="B929" s="65"/>
      <c r="C929" s="65"/>
      <c r="H929" s="65"/>
      <c r="I929" s="65"/>
    </row>
    <row r="930" spans="2:9" ht="15.75" customHeight="1" x14ac:dyDescent="0.25">
      <c r="B930" s="65"/>
      <c r="C930" s="65"/>
      <c r="H930" s="65"/>
      <c r="I930" s="65"/>
    </row>
    <row r="931" spans="2:9" ht="15.75" customHeight="1" x14ac:dyDescent="0.25">
      <c r="B931" s="65"/>
      <c r="C931" s="65"/>
      <c r="H931" s="65"/>
      <c r="I931" s="65"/>
    </row>
    <row r="932" spans="2:9" ht="15.75" customHeight="1" x14ac:dyDescent="0.25">
      <c r="B932" s="65"/>
      <c r="C932" s="65"/>
      <c r="H932" s="65"/>
      <c r="I932" s="65"/>
    </row>
    <row r="933" spans="2:9" ht="15.75" customHeight="1" x14ac:dyDescent="0.25">
      <c r="B933" s="65"/>
      <c r="C933" s="65"/>
      <c r="H933" s="65"/>
      <c r="I933" s="65"/>
    </row>
    <row r="934" spans="2:9" ht="15.75" customHeight="1" x14ac:dyDescent="0.25">
      <c r="B934" s="65"/>
      <c r="C934" s="65"/>
      <c r="H934" s="65"/>
      <c r="I934" s="65"/>
    </row>
    <row r="935" spans="2:9" ht="15.75" customHeight="1" x14ac:dyDescent="0.25">
      <c r="B935" s="65"/>
      <c r="C935" s="65"/>
      <c r="H935" s="65"/>
      <c r="I935" s="65"/>
    </row>
    <row r="936" spans="2:9" ht="15.75" customHeight="1" x14ac:dyDescent="0.25">
      <c r="B936" s="65"/>
      <c r="C936" s="65"/>
      <c r="H936" s="65"/>
      <c r="I936" s="65"/>
    </row>
    <row r="937" spans="2:9" ht="15.75" customHeight="1" x14ac:dyDescent="0.25">
      <c r="B937" s="65"/>
      <c r="C937" s="65"/>
      <c r="H937" s="65"/>
      <c r="I937" s="65"/>
    </row>
    <row r="938" spans="2:9" ht="15.75" customHeight="1" x14ac:dyDescent="0.25">
      <c r="B938" s="65"/>
      <c r="C938" s="65"/>
      <c r="H938" s="65"/>
      <c r="I938" s="65"/>
    </row>
    <row r="939" spans="2:9" ht="15.75" customHeight="1" x14ac:dyDescent="0.25">
      <c r="B939" s="65"/>
      <c r="C939" s="65"/>
      <c r="H939" s="65"/>
      <c r="I939" s="65"/>
    </row>
    <row r="940" spans="2:9" ht="15.75" customHeight="1" x14ac:dyDescent="0.25">
      <c r="B940" s="65"/>
      <c r="C940" s="65"/>
      <c r="H940" s="65"/>
      <c r="I940" s="65"/>
    </row>
    <row r="941" spans="2:9" ht="15.75" customHeight="1" x14ac:dyDescent="0.25">
      <c r="B941" s="65"/>
      <c r="C941" s="65"/>
      <c r="H941" s="65"/>
      <c r="I941" s="65"/>
    </row>
    <row r="942" spans="2:9" ht="15.75" customHeight="1" x14ac:dyDescent="0.25">
      <c r="B942" s="65"/>
      <c r="C942" s="65"/>
      <c r="H942" s="65"/>
      <c r="I942" s="65"/>
    </row>
    <row r="943" spans="2:9" ht="15.75" customHeight="1" x14ac:dyDescent="0.25">
      <c r="B943" s="65"/>
      <c r="C943" s="65"/>
      <c r="H943" s="65"/>
      <c r="I943" s="65"/>
    </row>
    <row r="944" spans="2:9" ht="15.75" customHeight="1" x14ac:dyDescent="0.25">
      <c r="B944" s="65"/>
      <c r="C944" s="65"/>
      <c r="H944" s="65"/>
      <c r="I944" s="65"/>
    </row>
    <row r="945" spans="2:9" ht="15.75" customHeight="1" x14ac:dyDescent="0.25">
      <c r="B945" s="65"/>
      <c r="C945" s="65"/>
      <c r="H945" s="65"/>
      <c r="I945" s="65"/>
    </row>
    <row r="946" spans="2:9" ht="15.75" customHeight="1" x14ac:dyDescent="0.25">
      <c r="B946" s="65"/>
      <c r="C946" s="65"/>
      <c r="H946" s="65"/>
      <c r="I946" s="65"/>
    </row>
    <row r="947" spans="2:9" ht="15.75" customHeight="1" x14ac:dyDescent="0.25">
      <c r="B947" s="65"/>
      <c r="C947" s="65"/>
      <c r="H947" s="65"/>
      <c r="I947" s="65"/>
    </row>
    <row r="948" spans="2:9" ht="15.75" customHeight="1" x14ac:dyDescent="0.25">
      <c r="B948" s="65"/>
      <c r="C948" s="65"/>
      <c r="H948" s="65"/>
      <c r="I948" s="65"/>
    </row>
    <row r="949" spans="2:9" ht="15.75" customHeight="1" x14ac:dyDescent="0.25">
      <c r="B949" s="65"/>
      <c r="C949" s="65"/>
      <c r="H949" s="65"/>
      <c r="I949" s="65"/>
    </row>
    <row r="950" spans="2:9" ht="15.75" customHeight="1" x14ac:dyDescent="0.25">
      <c r="B950" s="65"/>
      <c r="C950" s="65"/>
      <c r="H950" s="65"/>
      <c r="I950" s="65"/>
    </row>
    <row r="951" spans="2:9" ht="15.75" customHeight="1" x14ac:dyDescent="0.25">
      <c r="B951" s="65"/>
      <c r="C951" s="65"/>
      <c r="H951" s="65"/>
      <c r="I951" s="65"/>
    </row>
    <row r="952" spans="2:9" ht="15.75" customHeight="1" x14ac:dyDescent="0.25">
      <c r="B952" s="65"/>
      <c r="C952" s="65"/>
      <c r="H952" s="65"/>
      <c r="I952" s="65"/>
    </row>
    <row r="953" spans="2:9" ht="15.75" customHeight="1" x14ac:dyDescent="0.25">
      <c r="B953" s="65"/>
      <c r="C953" s="65"/>
      <c r="H953" s="65"/>
      <c r="I953" s="65"/>
    </row>
    <row r="954" spans="2:9" ht="15.75" customHeight="1" x14ac:dyDescent="0.25">
      <c r="B954" s="65"/>
      <c r="C954" s="65"/>
      <c r="H954" s="65"/>
      <c r="I954" s="65"/>
    </row>
    <row r="955" spans="2:9" ht="15.75" customHeight="1" x14ac:dyDescent="0.25">
      <c r="B955" s="65"/>
      <c r="C955" s="65"/>
      <c r="H955" s="65"/>
      <c r="I955" s="65"/>
    </row>
    <row r="956" spans="2:9" ht="15.75" customHeight="1" x14ac:dyDescent="0.25">
      <c r="B956" s="65"/>
      <c r="C956" s="65"/>
      <c r="H956" s="65"/>
      <c r="I956" s="65"/>
    </row>
    <row r="957" spans="2:9" ht="15.75" customHeight="1" x14ac:dyDescent="0.25">
      <c r="B957" s="65"/>
      <c r="C957" s="65"/>
      <c r="H957" s="65"/>
      <c r="I957" s="65"/>
    </row>
    <row r="958" spans="2:9" ht="15.75" customHeight="1" x14ac:dyDescent="0.25">
      <c r="B958" s="65"/>
      <c r="C958" s="65"/>
      <c r="H958" s="65"/>
      <c r="I958" s="65"/>
    </row>
    <row r="959" spans="2:9" ht="15.75" customHeight="1" x14ac:dyDescent="0.25">
      <c r="B959" s="65"/>
      <c r="C959" s="65"/>
      <c r="H959" s="65"/>
      <c r="I959" s="65"/>
    </row>
    <row r="960" spans="2:9" ht="15.75" customHeight="1" x14ac:dyDescent="0.25">
      <c r="B960" s="65"/>
      <c r="C960" s="65"/>
      <c r="H960" s="65"/>
      <c r="I960" s="65"/>
    </row>
    <row r="961" spans="2:9" ht="15.75" customHeight="1" x14ac:dyDescent="0.25">
      <c r="B961" s="65"/>
      <c r="C961" s="65"/>
      <c r="H961" s="65"/>
      <c r="I961" s="65"/>
    </row>
    <row r="962" spans="2:9" ht="15.75" customHeight="1" x14ac:dyDescent="0.25">
      <c r="B962" s="65"/>
      <c r="C962" s="65"/>
      <c r="H962" s="65"/>
      <c r="I962" s="65"/>
    </row>
    <row r="963" spans="2:9" ht="15.75" customHeight="1" x14ac:dyDescent="0.25">
      <c r="B963" s="65"/>
      <c r="C963" s="65"/>
      <c r="H963" s="65"/>
      <c r="I963" s="65"/>
    </row>
    <row r="964" spans="2:9" ht="15.75" customHeight="1" x14ac:dyDescent="0.25">
      <c r="B964" s="65"/>
      <c r="C964" s="65"/>
      <c r="H964" s="65"/>
      <c r="I964" s="65"/>
    </row>
    <row r="965" spans="2:9" ht="15.75" customHeight="1" x14ac:dyDescent="0.25">
      <c r="B965" s="65"/>
      <c r="C965" s="65"/>
      <c r="H965" s="65"/>
      <c r="I965" s="65"/>
    </row>
    <row r="966" spans="2:9" ht="15.75" customHeight="1" x14ac:dyDescent="0.25">
      <c r="B966" s="65"/>
      <c r="C966" s="65"/>
      <c r="H966" s="65"/>
      <c r="I966" s="65"/>
    </row>
    <row r="967" spans="2:9" ht="15.75" customHeight="1" x14ac:dyDescent="0.25">
      <c r="B967" s="65"/>
      <c r="C967" s="65"/>
      <c r="H967" s="65"/>
      <c r="I967" s="65"/>
    </row>
    <row r="968" spans="2:9" ht="15.75" customHeight="1" x14ac:dyDescent="0.25">
      <c r="B968" s="65"/>
      <c r="C968" s="65"/>
      <c r="H968" s="65"/>
      <c r="I968" s="65"/>
    </row>
    <row r="969" spans="2:9" ht="15.75" customHeight="1" x14ac:dyDescent="0.25">
      <c r="B969" s="65"/>
      <c r="C969" s="65"/>
      <c r="H969" s="65"/>
      <c r="I969" s="65"/>
    </row>
    <row r="970" spans="2:9" ht="15.75" customHeight="1" x14ac:dyDescent="0.25">
      <c r="B970" s="65"/>
      <c r="C970" s="65"/>
      <c r="H970" s="65"/>
      <c r="I970" s="65"/>
    </row>
    <row r="971" spans="2:9" ht="15.75" customHeight="1" x14ac:dyDescent="0.25">
      <c r="B971" s="65"/>
      <c r="C971" s="65"/>
      <c r="H971" s="65"/>
      <c r="I971" s="65"/>
    </row>
    <row r="972" spans="2:9" ht="15.75" customHeight="1" x14ac:dyDescent="0.25">
      <c r="B972" s="65"/>
      <c r="C972" s="65"/>
      <c r="H972" s="65"/>
      <c r="I972" s="65"/>
    </row>
    <row r="973" spans="2:9" ht="15.75" customHeight="1" x14ac:dyDescent="0.25">
      <c r="B973" s="65"/>
      <c r="C973" s="65"/>
      <c r="H973" s="65"/>
      <c r="I973" s="65"/>
    </row>
    <row r="974" spans="2:9" ht="15.75" customHeight="1" x14ac:dyDescent="0.25">
      <c r="B974" s="65"/>
      <c r="C974" s="65"/>
      <c r="H974" s="65"/>
      <c r="I974" s="65"/>
    </row>
    <row r="975" spans="2:9" ht="15.75" customHeight="1" x14ac:dyDescent="0.25">
      <c r="B975" s="65"/>
      <c r="C975" s="65"/>
      <c r="H975" s="65"/>
      <c r="I975" s="65"/>
    </row>
    <row r="976" spans="2:9" ht="15.75" customHeight="1" x14ac:dyDescent="0.25">
      <c r="B976" s="65"/>
      <c r="C976" s="65"/>
      <c r="H976" s="65"/>
      <c r="I976" s="65"/>
    </row>
    <row r="977" spans="2:9" ht="15.75" customHeight="1" x14ac:dyDescent="0.25">
      <c r="B977" s="65"/>
      <c r="C977" s="65"/>
      <c r="H977" s="65"/>
      <c r="I977" s="65"/>
    </row>
    <row r="978" spans="2:9" ht="15.75" customHeight="1" x14ac:dyDescent="0.25">
      <c r="B978" s="65"/>
      <c r="C978" s="65"/>
      <c r="H978" s="65"/>
      <c r="I978" s="65"/>
    </row>
    <row r="979" spans="2:9" ht="15.75" customHeight="1" x14ac:dyDescent="0.25">
      <c r="B979" s="65"/>
      <c r="C979" s="65"/>
      <c r="H979" s="65"/>
      <c r="I979" s="65"/>
    </row>
    <row r="980" spans="2:9" ht="15.75" customHeight="1" x14ac:dyDescent="0.25">
      <c r="B980" s="65"/>
      <c r="C980" s="65"/>
      <c r="H980" s="65"/>
      <c r="I980" s="65"/>
    </row>
    <row r="981" spans="2:9" ht="15.75" customHeight="1" x14ac:dyDescent="0.25">
      <c r="B981" s="65"/>
      <c r="C981" s="65"/>
      <c r="H981" s="65"/>
      <c r="I981" s="65"/>
    </row>
    <row r="982" spans="2:9" ht="15.75" customHeight="1" x14ac:dyDescent="0.25">
      <c r="B982" s="65"/>
      <c r="C982" s="65"/>
      <c r="H982" s="65"/>
      <c r="I982" s="65"/>
    </row>
    <row r="983" spans="2:9" ht="15.75" customHeight="1" x14ac:dyDescent="0.25">
      <c r="B983" s="65"/>
      <c r="C983" s="65"/>
      <c r="H983" s="65"/>
      <c r="I983" s="65"/>
    </row>
    <row r="984" spans="2:9" ht="15.75" customHeight="1" x14ac:dyDescent="0.25">
      <c r="B984" s="65"/>
      <c r="C984" s="65"/>
      <c r="H984" s="65"/>
      <c r="I984" s="65"/>
    </row>
    <row r="985" spans="2:9" ht="15.75" customHeight="1" x14ac:dyDescent="0.25">
      <c r="B985" s="65"/>
      <c r="C985" s="65"/>
      <c r="H985" s="65"/>
      <c r="I985" s="65"/>
    </row>
    <row r="986" spans="2:9" ht="15.75" customHeight="1" x14ac:dyDescent="0.25">
      <c r="B986" s="65"/>
      <c r="C986" s="65"/>
      <c r="H986" s="65"/>
      <c r="I986" s="65"/>
    </row>
    <row r="987" spans="2:9" ht="15.75" customHeight="1" x14ac:dyDescent="0.25">
      <c r="B987" s="65"/>
      <c r="C987" s="65"/>
      <c r="H987" s="65"/>
      <c r="I987" s="65"/>
    </row>
    <row r="988" spans="2:9" ht="15.75" customHeight="1" x14ac:dyDescent="0.25">
      <c r="B988" s="65"/>
      <c r="C988" s="65"/>
      <c r="H988" s="65"/>
      <c r="I988" s="65"/>
    </row>
    <row r="989" spans="2:9" ht="15.75" customHeight="1" x14ac:dyDescent="0.25">
      <c r="B989" s="65"/>
      <c r="C989" s="65"/>
      <c r="H989" s="65"/>
      <c r="I989" s="65"/>
    </row>
    <row r="990" spans="2:9" ht="15.75" customHeight="1" x14ac:dyDescent="0.25">
      <c r="B990" s="65"/>
      <c r="C990" s="65"/>
      <c r="H990" s="65"/>
      <c r="I990" s="65"/>
    </row>
    <row r="991" spans="2:9" ht="15.75" customHeight="1" x14ac:dyDescent="0.25">
      <c r="B991" s="65"/>
      <c r="C991" s="65"/>
      <c r="H991" s="65"/>
      <c r="I991" s="65"/>
    </row>
    <row r="992" spans="2:9" ht="15.75" customHeight="1" x14ac:dyDescent="0.25">
      <c r="B992" s="65"/>
      <c r="C992" s="65"/>
      <c r="H992" s="65"/>
      <c r="I992" s="65"/>
    </row>
    <row r="993" spans="2:9" ht="15.75" customHeight="1" x14ac:dyDescent="0.25">
      <c r="B993" s="65"/>
      <c r="C993" s="65"/>
      <c r="H993" s="65"/>
      <c r="I993" s="65"/>
    </row>
    <row r="994" spans="2:9" ht="15.75" customHeight="1" x14ac:dyDescent="0.25">
      <c r="B994" s="65"/>
      <c r="C994" s="65"/>
      <c r="H994" s="65"/>
      <c r="I994" s="65"/>
    </row>
    <row r="995" spans="2:9" ht="15.75" customHeight="1" x14ac:dyDescent="0.25">
      <c r="B995" s="65"/>
      <c r="C995" s="65"/>
      <c r="H995" s="65"/>
      <c r="I995" s="65"/>
    </row>
    <row r="996" spans="2:9" ht="15.75" customHeight="1" x14ac:dyDescent="0.25">
      <c r="B996" s="65"/>
      <c r="C996" s="65"/>
      <c r="H996" s="65"/>
      <c r="I996" s="65"/>
    </row>
    <row r="997" spans="2:9" ht="15.75" customHeight="1" x14ac:dyDescent="0.25">
      <c r="B997" s="65"/>
      <c r="C997" s="65"/>
      <c r="H997" s="65"/>
      <c r="I997" s="65"/>
    </row>
    <row r="998" spans="2:9" ht="15.75" customHeight="1" x14ac:dyDescent="0.25">
      <c r="B998" s="65"/>
      <c r="C998" s="65"/>
      <c r="H998" s="65"/>
      <c r="I998" s="65"/>
    </row>
    <row r="999" spans="2:9" ht="15.75" customHeight="1" x14ac:dyDescent="0.25">
      <c r="B999" s="65"/>
      <c r="C999" s="65"/>
      <c r="H999" s="65"/>
      <c r="I999" s="65"/>
    </row>
    <row r="1000" spans="2:9" ht="15.75" customHeight="1" x14ac:dyDescent="0.25">
      <c r="B1000" s="65"/>
      <c r="C1000" s="65"/>
      <c r="H1000" s="65"/>
      <c r="I1000" s="65"/>
    </row>
  </sheetData>
  <mergeCells count="61">
    <mergeCell ref="C40:C41"/>
    <mergeCell ref="D40:D41"/>
    <mergeCell ref="B10:B11"/>
    <mergeCell ref="C10:C11"/>
    <mergeCell ref="D10:D11"/>
    <mergeCell ref="E10:E11"/>
    <mergeCell ref="F10:F11"/>
    <mergeCell ref="B2:F2"/>
    <mergeCell ref="H2:J2"/>
    <mergeCell ref="B6:B7"/>
    <mergeCell ref="C6:C7"/>
    <mergeCell ref="D6:D7"/>
    <mergeCell ref="E6:E7"/>
    <mergeCell ref="F6:F7"/>
    <mergeCell ref="C12:C14"/>
    <mergeCell ref="F12:F14"/>
    <mergeCell ref="D12:D14"/>
    <mergeCell ref="E12:E14"/>
    <mergeCell ref="B22:B24"/>
    <mergeCell ref="C22:C24"/>
    <mergeCell ref="D22:D24"/>
    <mergeCell ref="F22:F24"/>
    <mergeCell ref="B12:B14"/>
    <mergeCell ref="F40:F41"/>
    <mergeCell ref="F42:F45"/>
    <mergeCell ref="B25:B27"/>
    <mergeCell ref="F25:F27"/>
    <mergeCell ref="C25:C27"/>
    <mergeCell ref="D25:D27"/>
    <mergeCell ref="B28:B30"/>
    <mergeCell ref="C28:C30"/>
    <mergeCell ref="D28:D30"/>
    <mergeCell ref="F28:F30"/>
    <mergeCell ref="C42:C45"/>
    <mergeCell ref="D42:D45"/>
    <mergeCell ref="B42:B45"/>
    <mergeCell ref="C37:C39"/>
    <mergeCell ref="D37:D39"/>
    <mergeCell ref="B40:B41"/>
    <mergeCell ref="F34:F36"/>
    <mergeCell ref="B37:B39"/>
    <mergeCell ref="B31:B33"/>
    <mergeCell ref="F31:F33"/>
    <mergeCell ref="F37:F39"/>
    <mergeCell ref="C31:C33"/>
    <mergeCell ref="D31:D33"/>
    <mergeCell ref="B34:B36"/>
    <mergeCell ref="C34:C36"/>
    <mergeCell ref="D34:D36"/>
    <mergeCell ref="B58:B59"/>
    <mergeCell ref="C58:C59"/>
    <mergeCell ref="D58:D59"/>
    <mergeCell ref="F58:F59"/>
    <mergeCell ref="F47:F51"/>
    <mergeCell ref="F52:F55"/>
    <mergeCell ref="B52:B55"/>
    <mergeCell ref="C52:C55"/>
    <mergeCell ref="D52:D55"/>
    <mergeCell ref="B47:B51"/>
    <mergeCell ref="C47:C51"/>
    <mergeCell ref="D47:D51"/>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00"/>
  <sheetViews>
    <sheetView workbookViewId="0"/>
  </sheetViews>
  <sheetFormatPr defaultColWidth="12.625" defaultRowHeight="15" customHeight="1" x14ac:dyDescent="0.2"/>
  <cols>
    <col min="1" max="1" width="5.25" customWidth="1"/>
    <col min="2" max="2" width="14.625" customWidth="1"/>
    <col min="3" max="3" width="73.375" customWidth="1"/>
    <col min="4" max="26" width="7.625" customWidth="1"/>
  </cols>
  <sheetData>
    <row r="2" spans="2:3" ht="15.75" x14ac:dyDescent="0.2">
      <c r="B2" s="132" t="s">
        <v>298</v>
      </c>
      <c r="C2" s="113"/>
    </row>
    <row r="3" spans="2:3" ht="20.25" customHeight="1" x14ac:dyDescent="0.2">
      <c r="B3" s="79" t="s">
        <v>43</v>
      </c>
      <c r="C3" s="80" t="s">
        <v>299</v>
      </c>
    </row>
    <row r="4" spans="2:3" ht="139.5" customHeight="1" x14ac:dyDescent="0.2">
      <c r="B4" s="81" t="s">
        <v>300</v>
      </c>
      <c r="C4" s="82" t="s">
        <v>301</v>
      </c>
    </row>
    <row r="5" spans="2:3" ht="19.5" customHeight="1" x14ac:dyDescent="0.2">
      <c r="B5" s="83" t="s">
        <v>302</v>
      </c>
      <c r="C5" s="84" t="s">
        <v>303</v>
      </c>
    </row>
    <row r="6" spans="2:3" ht="31.5" customHeight="1" x14ac:dyDescent="0.2">
      <c r="B6" s="133" t="s">
        <v>304</v>
      </c>
      <c r="C6" s="131" t="s">
        <v>305</v>
      </c>
    </row>
    <row r="7" spans="2:3" ht="14.25" x14ac:dyDescent="0.2">
      <c r="B7" s="128"/>
      <c r="C7" s="128"/>
    </row>
    <row r="8" spans="2:3" ht="30.75" customHeight="1" x14ac:dyDescent="0.2">
      <c r="B8" s="122"/>
      <c r="C8" s="122"/>
    </row>
    <row r="9" spans="2:3" ht="18.75" customHeight="1" x14ac:dyDescent="0.2">
      <c r="B9" s="79" t="s">
        <v>70</v>
      </c>
      <c r="C9" s="80" t="s">
        <v>306</v>
      </c>
    </row>
    <row r="10" spans="2:3" ht="100.5" customHeight="1" x14ac:dyDescent="0.2">
      <c r="B10" s="127" t="s">
        <v>307</v>
      </c>
      <c r="C10" s="82" t="s">
        <v>308</v>
      </c>
    </row>
    <row r="11" spans="2:3" ht="39" customHeight="1" x14ac:dyDescent="0.2">
      <c r="B11" s="128"/>
      <c r="C11" s="82" t="s">
        <v>309</v>
      </c>
    </row>
    <row r="12" spans="2:3" ht="30" customHeight="1" x14ac:dyDescent="0.2">
      <c r="B12" s="128"/>
      <c r="C12" s="82" t="s">
        <v>310</v>
      </c>
    </row>
    <row r="13" spans="2:3" ht="64.5" customHeight="1" x14ac:dyDescent="0.2">
      <c r="B13" s="128"/>
      <c r="C13" s="82" t="s">
        <v>311</v>
      </c>
    </row>
    <row r="14" spans="2:3" ht="22.5" customHeight="1" x14ac:dyDescent="0.2">
      <c r="B14" s="122"/>
      <c r="C14" s="70" t="s">
        <v>312</v>
      </c>
    </row>
    <row r="15" spans="2:3" ht="15.75" x14ac:dyDescent="0.2">
      <c r="B15" s="79" t="s">
        <v>120</v>
      </c>
      <c r="C15" s="80" t="s">
        <v>313</v>
      </c>
    </row>
    <row r="16" spans="2:3" ht="30.75" customHeight="1" x14ac:dyDescent="0.2">
      <c r="B16" s="127" t="s">
        <v>314</v>
      </c>
      <c r="C16" s="126" t="s">
        <v>315</v>
      </c>
    </row>
    <row r="17" spans="2:3" ht="16.5" customHeight="1" x14ac:dyDescent="0.2">
      <c r="B17" s="122"/>
      <c r="C17" s="122"/>
    </row>
    <row r="18" spans="2:3" ht="15.75" x14ac:dyDescent="0.2">
      <c r="B18" s="79" t="s">
        <v>72</v>
      </c>
      <c r="C18" s="80" t="s">
        <v>316</v>
      </c>
    </row>
    <row r="19" spans="2:3" ht="47.25" x14ac:dyDescent="0.2">
      <c r="B19" s="127" t="s">
        <v>300</v>
      </c>
      <c r="C19" s="82" t="s">
        <v>317</v>
      </c>
    </row>
    <row r="20" spans="2:3" ht="57" customHeight="1" x14ac:dyDescent="0.2">
      <c r="B20" s="128"/>
      <c r="C20" s="82" t="s">
        <v>318</v>
      </c>
    </row>
    <row r="21" spans="2:3" ht="15.75" customHeight="1" x14ac:dyDescent="0.2">
      <c r="B21" s="122"/>
      <c r="C21" s="85"/>
    </row>
    <row r="22" spans="2:3" ht="15.75" customHeight="1" x14ac:dyDescent="0.2">
      <c r="B22" s="79" t="s">
        <v>78</v>
      </c>
      <c r="C22" s="80" t="s">
        <v>319</v>
      </c>
    </row>
    <row r="23" spans="2:3" ht="47.25" customHeight="1" x14ac:dyDescent="0.2">
      <c r="B23" s="127" t="s">
        <v>320</v>
      </c>
      <c r="C23" s="126" t="s">
        <v>321</v>
      </c>
    </row>
    <row r="24" spans="2:3" ht="21" customHeight="1" x14ac:dyDescent="0.2">
      <c r="B24" s="122"/>
      <c r="C24" s="122"/>
    </row>
    <row r="25" spans="2:3" ht="15.75" customHeight="1" x14ac:dyDescent="0.2">
      <c r="B25" s="79" t="s">
        <v>100</v>
      </c>
      <c r="C25" s="80" t="s">
        <v>322</v>
      </c>
    </row>
    <row r="26" spans="2:3" ht="47.25" customHeight="1" x14ac:dyDescent="0.2">
      <c r="B26" s="127" t="s">
        <v>323</v>
      </c>
      <c r="C26" s="126" t="s">
        <v>324</v>
      </c>
    </row>
    <row r="27" spans="2:3" ht="15.75" customHeight="1" x14ac:dyDescent="0.2">
      <c r="B27" s="122"/>
      <c r="C27" s="122"/>
    </row>
    <row r="28" spans="2:3" ht="15.75" customHeight="1" x14ac:dyDescent="0.2">
      <c r="B28" s="79" t="s">
        <v>173</v>
      </c>
      <c r="C28" s="80" t="s">
        <v>325</v>
      </c>
    </row>
    <row r="29" spans="2:3" ht="47.25" customHeight="1" x14ac:dyDescent="0.2">
      <c r="B29" s="127" t="s">
        <v>326</v>
      </c>
      <c r="C29" s="126" t="s">
        <v>327</v>
      </c>
    </row>
    <row r="30" spans="2:3" ht="15.75" customHeight="1" x14ac:dyDescent="0.2">
      <c r="B30" s="122"/>
      <c r="C30" s="122"/>
    </row>
    <row r="31" spans="2:3" ht="15.75" customHeight="1" x14ac:dyDescent="0.2">
      <c r="B31" s="79" t="s">
        <v>179</v>
      </c>
      <c r="C31" s="80" t="s">
        <v>328</v>
      </c>
    </row>
    <row r="32" spans="2:3" ht="47.25" customHeight="1" x14ac:dyDescent="0.2">
      <c r="B32" s="127" t="s">
        <v>329</v>
      </c>
      <c r="C32" s="126" t="s">
        <v>330</v>
      </c>
    </row>
    <row r="33" spans="2:3" ht="15.75" customHeight="1" x14ac:dyDescent="0.2">
      <c r="B33" s="122"/>
      <c r="C33" s="122"/>
    </row>
    <row r="34" spans="2:3" ht="15.75" customHeight="1" x14ac:dyDescent="0.2">
      <c r="B34" s="79" t="s">
        <v>82</v>
      </c>
      <c r="C34" s="80" t="s">
        <v>331</v>
      </c>
    </row>
    <row r="35" spans="2:3" ht="47.25" customHeight="1" x14ac:dyDescent="0.2">
      <c r="B35" s="127" t="s">
        <v>332</v>
      </c>
      <c r="C35" s="126" t="s">
        <v>333</v>
      </c>
    </row>
    <row r="36" spans="2:3" ht="15.75" customHeight="1" x14ac:dyDescent="0.2">
      <c r="B36" s="128"/>
      <c r="C36" s="128"/>
    </row>
    <row r="37" spans="2:3" ht="15.75" customHeight="1" x14ac:dyDescent="0.2">
      <c r="B37" s="122"/>
      <c r="C37" s="122"/>
    </row>
    <row r="38" spans="2:3" ht="18.75" customHeight="1" x14ac:dyDescent="0.2">
      <c r="B38" s="79" t="s">
        <v>98</v>
      </c>
      <c r="C38" s="80" t="s">
        <v>334</v>
      </c>
    </row>
    <row r="39" spans="2:3" ht="15.75" customHeight="1" x14ac:dyDescent="0.2">
      <c r="B39" s="127" t="s">
        <v>335</v>
      </c>
      <c r="C39" s="82" t="s">
        <v>336</v>
      </c>
    </row>
    <row r="40" spans="2:3" ht="63.75" customHeight="1" x14ac:dyDescent="0.2">
      <c r="B40" s="128"/>
      <c r="C40" s="82" t="s">
        <v>337</v>
      </c>
    </row>
    <row r="41" spans="2:3" ht="15.75" customHeight="1" x14ac:dyDescent="0.2">
      <c r="B41" s="122"/>
      <c r="C41" s="85"/>
    </row>
    <row r="42" spans="2:3" ht="15.75" customHeight="1" x14ac:dyDescent="0.2">
      <c r="B42" s="79" t="s">
        <v>122</v>
      </c>
      <c r="C42" s="80" t="s">
        <v>338</v>
      </c>
    </row>
    <row r="43" spans="2:3" ht="69.75" customHeight="1" x14ac:dyDescent="0.2">
      <c r="B43" s="127" t="s">
        <v>300</v>
      </c>
      <c r="C43" s="82" t="s">
        <v>339</v>
      </c>
    </row>
    <row r="44" spans="2:3" ht="44.25" customHeight="1" x14ac:dyDescent="0.2">
      <c r="B44" s="128"/>
      <c r="C44" s="82" t="s">
        <v>340</v>
      </c>
    </row>
    <row r="45" spans="2:3" ht="15.75" customHeight="1" x14ac:dyDescent="0.2">
      <c r="B45" s="122"/>
      <c r="C45" s="85"/>
    </row>
    <row r="46" spans="2:3" ht="15.75" customHeight="1" x14ac:dyDescent="0.2">
      <c r="B46" s="79" t="s">
        <v>76</v>
      </c>
      <c r="C46" s="80" t="s">
        <v>341</v>
      </c>
    </row>
    <row r="47" spans="2:3" ht="47.25" customHeight="1" x14ac:dyDescent="0.2">
      <c r="B47" s="127" t="s">
        <v>342</v>
      </c>
      <c r="C47" s="126" t="s">
        <v>343</v>
      </c>
    </row>
    <row r="48" spans="2:3" ht="15.75" customHeight="1" x14ac:dyDescent="0.2">
      <c r="B48" s="128"/>
      <c r="C48" s="128"/>
    </row>
    <row r="49" spans="2:3" ht="55.5" customHeight="1" x14ac:dyDescent="0.2">
      <c r="B49" s="122"/>
      <c r="C49" s="122"/>
    </row>
    <row r="50" spans="2:3" ht="15.75" customHeight="1" x14ac:dyDescent="0.2">
      <c r="B50" s="79" t="s">
        <v>80</v>
      </c>
      <c r="C50" s="80" t="s">
        <v>344</v>
      </c>
    </row>
    <row r="51" spans="2:3" ht="51.75" customHeight="1" x14ac:dyDescent="0.2">
      <c r="B51" s="127" t="s">
        <v>345</v>
      </c>
      <c r="C51" s="126" t="s">
        <v>346</v>
      </c>
    </row>
    <row r="52" spans="2:3" ht="15.75" customHeight="1" x14ac:dyDescent="0.2">
      <c r="B52" s="122"/>
      <c r="C52" s="122"/>
    </row>
    <row r="53" spans="2:3" ht="15.75" customHeight="1" x14ac:dyDescent="0.2">
      <c r="B53" s="79" t="s">
        <v>93</v>
      </c>
      <c r="C53" s="80" t="s">
        <v>347</v>
      </c>
    </row>
    <row r="54" spans="2:3" ht="47.25" customHeight="1" x14ac:dyDescent="0.2">
      <c r="B54" s="127" t="s">
        <v>348</v>
      </c>
      <c r="C54" s="126" t="s">
        <v>349</v>
      </c>
    </row>
    <row r="55" spans="2:3" ht="15.75" customHeight="1" x14ac:dyDescent="0.2">
      <c r="B55" s="128"/>
      <c r="C55" s="128"/>
    </row>
    <row r="56" spans="2:3" ht="43.5" customHeight="1" x14ac:dyDescent="0.2">
      <c r="B56" s="122"/>
      <c r="C56" s="122"/>
    </row>
    <row r="57" spans="2:3" ht="15.75" customHeight="1" x14ac:dyDescent="0.2">
      <c r="B57" s="79" t="s">
        <v>87</v>
      </c>
      <c r="C57" s="80" t="s">
        <v>350</v>
      </c>
    </row>
    <row r="58" spans="2:3" ht="51.75" customHeight="1" x14ac:dyDescent="0.2">
      <c r="B58" s="127" t="s">
        <v>300</v>
      </c>
      <c r="C58" s="126" t="s">
        <v>351</v>
      </c>
    </row>
    <row r="59" spans="2:3" ht="15.75" customHeight="1" x14ac:dyDescent="0.2">
      <c r="B59" s="122"/>
      <c r="C59" s="122"/>
    </row>
    <row r="60" spans="2:3" ht="15.75" customHeight="1" x14ac:dyDescent="0.2">
      <c r="B60" s="79" t="s">
        <v>105</v>
      </c>
      <c r="C60" s="80" t="s">
        <v>352</v>
      </c>
    </row>
    <row r="61" spans="2:3" ht="47.25" customHeight="1" x14ac:dyDescent="0.2">
      <c r="B61" s="127" t="s">
        <v>353</v>
      </c>
      <c r="C61" s="126" t="s">
        <v>354</v>
      </c>
    </row>
    <row r="62" spans="2:3" ht="15.75" customHeight="1" x14ac:dyDescent="0.2">
      <c r="B62" s="122"/>
      <c r="C62" s="122"/>
    </row>
    <row r="63" spans="2:3" ht="15.75" customHeight="1" x14ac:dyDescent="0.2">
      <c r="B63" s="79" t="s">
        <v>116</v>
      </c>
      <c r="C63" s="80" t="s">
        <v>355</v>
      </c>
    </row>
    <row r="64" spans="2:3" ht="47.25" customHeight="1" x14ac:dyDescent="0.2">
      <c r="B64" s="127" t="s">
        <v>356</v>
      </c>
      <c r="C64" s="126" t="s">
        <v>357</v>
      </c>
    </row>
    <row r="65" spans="2:3" ht="15.75" customHeight="1" x14ac:dyDescent="0.2">
      <c r="B65" s="122"/>
      <c r="C65" s="122"/>
    </row>
    <row r="66" spans="2:3" ht="15.75" customHeight="1" x14ac:dyDescent="0.2">
      <c r="B66" s="79" t="s">
        <v>74</v>
      </c>
      <c r="C66" s="80" t="s">
        <v>75</v>
      </c>
    </row>
    <row r="67" spans="2:3" ht="47.25" customHeight="1" x14ac:dyDescent="0.2">
      <c r="B67" s="127" t="s">
        <v>358</v>
      </c>
      <c r="C67" s="126" t="s">
        <v>359</v>
      </c>
    </row>
    <row r="68" spans="2:3" ht="15.75" customHeight="1" x14ac:dyDescent="0.2">
      <c r="B68" s="128"/>
      <c r="C68" s="128"/>
    </row>
    <row r="69" spans="2:3" ht="15.75" customHeight="1" x14ac:dyDescent="0.2">
      <c r="B69" s="128"/>
      <c r="C69" s="128"/>
    </row>
    <row r="70" spans="2:3" ht="15.75" customHeight="1" x14ac:dyDescent="0.2">
      <c r="B70" s="122"/>
      <c r="C70" s="122"/>
    </row>
    <row r="71" spans="2:3" ht="15.75" customHeight="1" x14ac:dyDescent="0.2">
      <c r="B71" s="79" t="s">
        <v>84</v>
      </c>
      <c r="C71" s="80" t="s">
        <v>85</v>
      </c>
    </row>
    <row r="72" spans="2:3" ht="47.25" customHeight="1" x14ac:dyDescent="0.2">
      <c r="B72" s="127" t="s">
        <v>360</v>
      </c>
      <c r="C72" s="126" t="s">
        <v>361</v>
      </c>
    </row>
    <row r="73" spans="2:3" ht="15.75" customHeight="1" x14ac:dyDescent="0.2">
      <c r="B73" s="128"/>
      <c r="C73" s="128"/>
    </row>
    <row r="74" spans="2:3" ht="66.75" customHeight="1" x14ac:dyDescent="0.2">
      <c r="B74" s="122"/>
      <c r="C74" s="122"/>
    </row>
    <row r="75" spans="2:3" ht="15.75" customHeight="1" x14ac:dyDescent="0.2">
      <c r="B75" s="79" t="s">
        <v>107</v>
      </c>
      <c r="C75" s="80" t="s">
        <v>362</v>
      </c>
    </row>
    <row r="76" spans="2:3" ht="47.25" customHeight="1" x14ac:dyDescent="0.2">
      <c r="B76" s="127" t="s">
        <v>363</v>
      </c>
      <c r="C76" s="126" t="s">
        <v>364</v>
      </c>
    </row>
    <row r="77" spans="2:3" ht="15.75" customHeight="1" x14ac:dyDescent="0.2">
      <c r="B77" s="128"/>
      <c r="C77" s="128"/>
    </row>
    <row r="78" spans="2:3" ht="15.75" customHeight="1" x14ac:dyDescent="0.2">
      <c r="B78" s="122"/>
      <c r="C78" s="122"/>
    </row>
    <row r="79" spans="2:3" ht="15.75" customHeight="1" x14ac:dyDescent="0.2">
      <c r="B79" s="79" t="s">
        <v>111</v>
      </c>
      <c r="C79" s="80" t="s">
        <v>365</v>
      </c>
    </row>
    <row r="80" spans="2:3" ht="63" customHeight="1" x14ac:dyDescent="0.2">
      <c r="B80" s="127" t="s">
        <v>366</v>
      </c>
      <c r="C80" s="126" t="s">
        <v>367</v>
      </c>
    </row>
    <row r="81" spans="2:3" ht="15.75" customHeight="1" x14ac:dyDescent="0.2">
      <c r="B81" s="128"/>
      <c r="C81" s="128"/>
    </row>
    <row r="82" spans="2:3" ht="15.75" customHeight="1" x14ac:dyDescent="0.2">
      <c r="B82" s="122"/>
      <c r="C82" s="122"/>
    </row>
    <row r="83" spans="2:3" ht="15.75" customHeight="1" x14ac:dyDescent="0.2">
      <c r="B83" s="79" t="s">
        <v>135</v>
      </c>
      <c r="C83" s="80" t="s">
        <v>368</v>
      </c>
    </row>
    <row r="84" spans="2:3" ht="57" customHeight="1" x14ac:dyDescent="0.2">
      <c r="B84" s="127" t="s">
        <v>369</v>
      </c>
      <c r="C84" s="82" t="s">
        <v>370</v>
      </c>
    </row>
    <row r="85" spans="2:3" ht="38.25" customHeight="1" x14ac:dyDescent="0.2">
      <c r="B85" s="128"/>
      <c r="C85" s="82" t="s">
        <v>371</v>
      </c>
    </row>
    <row r="86" spans="2:3" ht="15.75" customHeight="1" x14ac:dyDescent="0.2">
      <c r="B86" s="122"/>
      <c r="C86" s="85"/>
    </row>
    <row r="87" spans="2:3" ht="15.75" customHeight="1" x14ac:dyDescent="0.2">
      <c r="B87" s="79" t="s">
        <v>109</v>
      </c>
      <c r="C87" s="80" t="s">
        <v>372</v>
      </c>
    </row>
    <row r="88" spans="2:3" ht="15.75" customHeight="1" x14ac:dyDescent="0.2">
      <c r="B88" s="127" t="s">
        <v>373</v>
      </c>
      <c r="C88" s="82" t="s">
        <v>374</v>
      </c>
    </row>
    <row r="89" spans="2:3" ht="15.75" customHeight="1" x14ac:dyDescent="0.2">
      <c r="B89" s="128"/>
      <c r="C89" s="82" t="s">
        <v>375</v>
      </c>
    </row>
    <row r="90" spans="2:3" ht="12.75" customHeight="1" x14ac:dyDescent="0.2">
      <c r="B90" s="128"/>
      <c r="C90" s="130"/>
    </row>
    <row r="91" spans="2:3" ht="15.75" hidden="1" customHeight="1" x14ac:dyDescent="0.2">
      <c r="B91" s="128"/>
      <c r="C91" s="128"/>
    </row>
    <row r="92" spans="2:3" ht="15.75" customHeight="1" x14ac:dyDescent="0.2">
      <c r="B92" s="83" t="s">
        <v>113</v>
      </c>
      <c r="C92" s="84" t="s">
        <v>376</v>
      </c>
    </row>
    <row r="93" spans="2:3" ht="15.75" customHeight="1" x14ac:dyDescent="0.2">
      <c r="B93" s="81" t="s">
        <v>377</v>
      </c>
      <c r="C93" s="131" t="s">
        <v>378</v>
      </c>
    </row>
    <row r="94" spans="2:3" ht="15.75" customHeight="1" x14ac:dyDescent="0.2">
      <c r="B94" s="81" t="s">
        <v>379</v>
      </c>
      <c r="C94" s="128"/>
    </row>
    <row r="95" spans="2:3" ht="15.75" customHeight="1" x14ac:dyDescent="0.2">
      <c r="B95" s="81" t="s">
        <v>380</v>
      </c>
      <c r="C95" s="128"/>
    </row>
    <row r="96" spans="2:3" ht="15.75" customHeight="1" x14ac:dyDescent="0.2">
      <c r="B96" s="86" t="s">
        <v>381</v>
      </c>
      <c r="C96" s="122"/>
    </row>
    <row r="97" spans="2:3" ht="15.75" customHeight="1" x14ac:dyDescent="0.2">
      <c r="B97" s="87" t="s">
        <v>244</v>
      </c>
      <c r="C97" s="88" t="s">
        <v>245</v>
      </c>
    </row>
    <row r="98" spans="2:3" ht="47.25" customHeight="1" x14ac:dyDescent="0.2">
      <c r="B98" s="127" t="s">
        <v>382</v>
      </c>
      <c r="C98" s="126" t="s">
        <v>383</v>
      </c>
    </row>
    <row r="99" spans="2:3" ht="42" customHeight="1" x14ac:dyDescent="0.2">
      <c r="B99" s="122"/>
      <c r="C99" s="122"/>
    </row>
    <row r="100" spans="2:3" ht="15.75" customHeight="1" x14ac:dyDescent="0.2">
      <c r="B100" s="79" t="s">
        <v>133</v>
      </c>
      <c r="C100" s="80" t="s">
        <v>384</v>
      </c>
    </row>
    <row r="101" spans="2:3" ht="15.75" customHeight="1" x14ac:dyDescent="0.2">
      <c r="B101" s="81" t="s">
        <v>385</v>
      </c>
      <c r="C101" s="126" t="s">
        <v>386</v>
      </c>
    </row>
    <row r="102" spans="2:3" ht="15" customHeight="1" x14ac:dyDescent="0.2">
      <c r="B102" s="81" t="s">
        <v>379</v>
      </c>
      <c r="C102" s="128"/>
    </row>
    <row r="103" spans="2:3" ht="25.5" customHeight="1" x14ac:dyDescent="0.2">
      <c r="B103" s="86" t="s">
        <v>387</v>
      </c>
      <c r="C103" s="122"/>
    </row>
    <row r="104" spans="2:3" ht="15.75" customHeight="1" x14ac:dyDescent="0.2">
      <c r="B104" s="79" t="s">
        <v>137</v>
      </c>
      <c r="C104" s="80" t="s">
        <v>388</v>
      </c>
    </row>
    <row r="105" spans="2:3" ht="31.5" customHeight="1" x14ac:dyDescent="0.2">
      <c r="B105" s="127" t="s">
        <v>389</v>
      </c>
      <c r="C105" s="126" t="s">
        <v>390</v>
      </c>
    </row>
    <row r="106" spans="2:3" ht="41.25" customHeight="1" x14ac:dyDescent="0.2">
      <c r="B106" s="122"/>
      <c r="C106" s="122"/>
    </row>
    <row r="107" spans="2:3" ht="15.75" customHeight="1" x14ac:dyDescent="0.2"/>
    <row r="108" spans="2:3" ht="15.75" customHeight="1" x14ac:dyDescent="0.2"/>
    <row r="109" spans="2:3" ht="15.75" customHeight="1" x14ac:dyDescent="0.2"/>
    <row r="110" spans="2:3" ht="15.75" customHeight="1" x14ac:dyDescent="0.2"/>
    <row r="111" spans="2:3" ht="15.75" customHeight="1" x14ac:dyDescent="0.2"/>
    <row r="112" spans="2:3"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8">
    <mergeCell ref="B2:C2"/>
    <mergeCell ref="B6:B8"/>
    <mergeCell ref="C6:C8"/>
    <mergeCell ref="B10:B14"/>
    <mergeCell ref="B16:B17"/>
    <mergeCell ref="C16:C17"/>
    <mergeCell ref="B19:B21"/>
    <mergeCell ref="B23:B24"/>
    <mergeCell ref="C23:C24"/>
    <mergeCell ref="B26:B27"/>
    <mergeCell ref="C26:C27"/>
    <mergeCell ref="B29:B30"/>
    <mergeCell ref="C29:C30"/>
    <mergeCell ref="C32:C33"/>
    <mergeCell ref="B32:B33"/>
    <mergeCell ref="B35:B37"/>
    <mergeCell ref="C35:C37"/>
    <mergeCell ref="B39:B41"/>
    <mergeCell ref="B43:B45"/>
    <mergeCell ref="B47:B49"/>
    <mergeCell ref="C47:C49"/>
    <mergeCell ref="B51:B52"/>
    <mergeCell ref="C51:C52"/>
    <mergeCell ref="B54:B56"/>
    <mergeCell ref="C54:C56"/>
    <mergeCell ref="B58:B59"/>
    <mergeCell ref="C58:C59"/>
    <mergeCell ref="C61:C62"/>
    <mergeCell ref="B61:B62"/>
    <mergeCell ref="B64:B65"/>
    <mergeCell ref="C64:C65"/>
    <mergeCell ref="B67:B70"/>
    <mergeCell ref="C67:C70"/>
    <mergeCell ref="B72:B74"/>
    <mergeCell ref="C72:C74"/>
    <mergeCell ref="B88:B91"/>
    <mergeCell ref="B98:B99"/>
    <mergeCell ref="B105:B106"/>
    <mergeCell ref="C98:C99"/>
    <mergeCell ref="C101:C103"/>
    <mergeCell ref="C105:C106"/>
    <mergeCell ref="C90:C91"/>
    <mergeCell ref="C93:C96"/>
    <mergeCell ref="B76:B78"/>
    <mergeCell ref="C76:C78"/>
    <mergeCell ref="B80:B82"/>
    <mergeCell ref="C80:C82"/>
    <mergeCell ref="B84:B86"/>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SEMESTERWISE COURSES</vt:lpstr>
      <vt:lpstr>BASKETS</vt:lpstr>
      <vt:lpstr>COURSE CONTENT</vt:lpstr>
      <vt:lpstr>'SEMESTERWISE COURSES'!_GoBack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IITH</dc:creator>
  <cp:lastModifiedBy>IITH</cp:lastModifiedBy>
  <dcterms:created xsi:type="dcterms:W3CDTF">2020-07-15T12:23:22Z</dcterms:created>
  <dcterms:modified xsi:type="dcterms:W3CDTF">2020-11-06T07:55:30Z</dcterms:modified>
</cp:coreProperties>
</file>